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'Itens'!$A$1:$K$45</definedName>
  </definedNames>
  <calcPr fullCalcOnLoad="1"/>
</workbook>
</file>

<file path=xl/sharedStrings.xml><?xml version="1.0" encoding="utf-8"?>
<sst xmlns="http://schemas.openxmlformats.org/spreadsheetml/2006/main" count="165" uniqueCount="120">
  <si>
    <t>PREFEITURA MUNICIPAL DE MIRAVANIA</t>
  </si>
  <si>
    <t>PROCESSO DE LICITAÇÃO: ANEXO I - ESPECIFICAÇÃO</t>
  </si>
  <si>
    <t xml:space="preserve">Nº Processo: </t>
  </si>
  <si>
    <t>30/15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</si>
  <si>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</si>
  <si>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</si>
  <si>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</si>
  <si>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</si>
  <si>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</si>
  <si>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</si>
  <si>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</si>
  <si>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</t>
  </si>
  <si>
    <t xml:space="preserve">Data Edital: </t>
  </si>
  <si>
    <t>26/04/2016</t>
  </si>
  <si>
    <t xml:space="preserve">Data Entrega: </t>
  </si>
  <si>
    <t>10/05/2016 08:00:00</t>
  </si>
  <si>
    <t xml:space="preserve">Data Abertura: </t>
  </si>
  <si>
    <t xml:space="preserve">Objeto: </t>
  </si>
  <si>
    <t>CONTRATAÇÃO DE EMPRESA PARA ORGANIZAÇÃO E EXECUÇÃO DO RODEIO SHOW NO DISTRITO DE VIRGINIO, INCLUINDO A MONTAGEM DE ESTRUTURAS.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</si>
  <si>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</si>
  <si>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</si>
  <si>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</si>
  <si>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</si>
  <si>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</si>
  <si>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</si>
  <si>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</si>
  <si>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</si>
  <si>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</si>
  <si>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</si>
  <si>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</si>
  <si>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</si>
  <si>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14813</t>
  </si>
  <si>
    <t>0001</t>
  </si>
  <si>
    <t>CONFECÇÃO DE CAMISETAS EM MALHA PV, GOLA POLO, COM SILK FRENTE E COSTAS: COM MANGA COMPRIDA,  NAS CORES PRETA, AMARELO E BRANCA, TAMANHOS DIVERSOS - TRILHA</t>
  </si>
  <si>
    <t>UNID</t>
  </si>
  <si>
    <t/>
  </si>
  <si>
    <t>6545</t>
  </si>
  <si>
    <t>CONFECÇÃO DE CAMISETAS EM MALHA PV, GOLA POLO, COM SILK FRENTE E COSTAS</t>
  </si>
  <si>
    <t>14814</t>
  </si>
  <si>
    <t>0002</t>
  </si>
  <si>
    <t>CONFECÇÃO DE CAMISETAS EM MALHA PV, GOLA POLO, COM SILK FRENTE E COSTAS, MANGA: COMPRIDA, NAS CORES PRETA, VERMELHA E BRANCA, TAMANHOS DIVERSOS - CAVALGADA</t>
  </si>
  <si>
    <t>6546</t>
  </si>
  <si>
    <t>CONFECÇÃO DE CAMISETAS EM MALHA PV, GOLA POLO, COM SILK FRENTE E COSTAS, MANGA</t>
  </si>
  <si>
    <t>9778</t>
  </si>
  <si>
    <t>0003</t>
  </si>
  <si>
    <t>LOCAÇÃO DE ARENA DE RODEIO: COM 04 BRETES, ILUMINAÇÃO, CURRAL DE FUNDO E EMBARCADOR. A MESMA DEVERA TER ART. OBSERVAÇÃO: A DURAÇÃO DO EVENTO É DE DOIS DIAS, A MESMA SERA UTILIZADA DURANTE TODA A REALIZAÇÃO DO EVENTO.</t>
  </si>
  <si>
    <t>6547</t>
  </si>
  <si>
    <t>LOCAÇÃO DE ARENA DE RODEIO</t>
  </si>
  <si>
    <t>9779</t>
  </si>
  <si>
    <t>0004</t>
  </si>
  <si>
    <t>LOCAÇÃO DE ARQUIBANCADAS: COMPRIMENTO 70M, COM 6 TABUAS CADA. A MESMA DEVERA TER ART.
OBSERVAÇÃO: A DURAÇÃO DO EVENTO É DE DOIS DIAS, A MESMA SERA UTILIZADA DURANTE TODA A REALIZAÇÃO DO EVENTO.</t>
  </si>
  <si>
    <t>6548</t>
  </si>
  <si>
    <t>LOCAÇÃO DE ARQUIBANCADAS</t>
  </si>
  <si>
    <t>14815</t>
  </si>
  <si>
    <t>0005</t>
  </si>
  <si>
    <t xml:space="preserve">LOCAÇÃO DE BARRACA CHAPEU DE BRUCHA 3X3:  NA COR BRANCA, TAMANHO 3X3 MTS, ESTRUTURA EM METALON PINTADO, TETO PIRAMIDAL, BALCAO EM MADEIRA, COBERTURA DE TETO E FECHAMENTOS LATERAIS INFERIORES EM LONA ANTI- INCENDIO. </t>
  </si>
  <si>
    <t>DIARIA</t>
  </si>
  <si>
    <t>6549</t>
  </si>
  <si>
    <t>LOCAÇÃO DE BARRACA CHAPEU DE BRUCHA 3X3</t>
  </si>
  <si>
    <t>14806</t>
  </si>
  <si>
    <t>0006</t>
  </si>
  <si>
    <t>LOCAÇÃO DE BOIADA APROPRIADA PARA REALIZAÇÃO DE RODEIO: OS MESMOS DEVERÃO SER TREINADOS PARA MONTARIAS, E COM TODOS ATESTADOS EXIGIDOS PELO IMA VALIDOS NA DATA DE REALIZAÇÃO DO EVENTO.</t>
  </si>
  <si>
    <t>6550</t>
  </si>
  <si>
    <t>LOCAÇÃO DE BOIADA APROPRIADA PARA REALIZAÇÃO DE RODEIO</t>
  </si>
  <si>
    <t>9720</t>
  </si>
  <si>
    <t>0007</t>
  </si>
  <si>
    <t>LOCAÇÃO DE GRUPO GERADOR: DE ENERGIA A DIESEL, 250KWA`S OU SUPERIOR, SILENCIADO, TRIFASICO COM ATERRAMENTO, MODULO GABINADO COM QUADRO DE DISTRIBUIÇAO, PARA FORNECIMENTO DE ENERGIA ELETRICA ESTABILIZADA PARA USO DE 10 HORAS DIARIAS DEVIDAMENTE ABASTECIDO.</t>
  </si>
  <si>
    <t>6551</t>
  </si>
  <si>
    <t>LOCAÇÃO DE GRUPO GERADOR</t>
  </si>
  <si>
    <t>14816</t>
  </si>
  <si>
    <t>0008</t>
  </si>
  <si>
    <t>PREMIAÇÃO DE RODEIO NO VALOR DE 3.000,00(TRÊS MIL REAIS)</t>
  </si>
  <si>
    <t>6552</t>
  </si>
  <si>
    <t>14812</t>
  </si>
  <si>
    <t>0009</t>
  </si>
  <si>
    <t>SERVIÇOS DE AUXILIAR DE PISTA DE RODEIO</t>
  </si>
  <si>
    <t>6553</t>
  </si>
  <si>
    <t>15666</t>
  </si>
  <si>
    <t>0010</t>
  </si>
  <si>
    <t>SERVIÇOS DE BRIGADISTA ESPECIALIZADO EM PRIMEIROS SOCORROS</t>
  </si>
  <si>
    <t>6554</t>
  </si>
  <si>
    <t>14809</t>
  </si>
  <si>
    <t>0011</t>
  </si>
  <si>
    <t>SERVIÇOS DE JUIZ ESPECIALIZADO NO JULGAMENTO DE RODEIO</t>
  </si>
  <si>
    <t>6555</t>
  </si>
  <si>
    <t>14807</t>
  </si>
  <si>
    <t>0012</t>
  </si>
  <si>
    <t>SERVIÇOS DE LOCUTOR PROFISSIONAL EM NARRAÇÃO DE RODEIO</t>
  </si>
  <si>
    <t>6556</t>
  </si>
  <si>
    <t>14808</t>
  </si>
  <si>
    <t>0013</t>
  </si>
  <si>
    <t>SERVIÇOS DE LOCUÇÃO PROFISSIONAL EM CHAMADAS E APRESENTAÇÃO EM PALCOS.</t>
  </si>
  <si>
    <t>6557</t>
  </si>
  <si>
    <t>14810</t>
  </si>
  <si>
    <t>0014</t>
  </si>
  <si>
    <t>SERVIÇOS DE PALHAÇO SALVA VIDAS - INDIVIDUO 1</t>
  </si>
  <si>
    <t>6558</t>
  </si>
  <si>
    <t>14811</t>
  </si>
  <si>
    <t>0015</t>
  </si>
  <si>
    <t>SERVIÇOS DE PALHAÇO SALVA VIDAS - INDIVIDUO 2</t>
  </si>
  <si>
    <t>6559</t>
  </si>
  <si>
    <t>9884</t>
  </si>
  <si>
    <t>0016</t>
  </si>
  <si>
    <t>SERVIÇOS DE SEGURANÇA DESARMADA</t>
  </si>
  <si>
    <t>DIARIAS</t>
  </si>
  <si>
    <t>6560</t>
  </si>
  <si>
    <t>13725</t>
  </si>
  <si>
    <t>0017</t>
  </si>
  <si>
    <t>TROFEU PERSONALIZADO(ARTE FORNECIDA PELO MUNICIPIO): EM MADEIRA E PLASTICO PARA PREMIAÇÃO DOS PARTICIPANTES.</t>
  </si>
  <si>
    <t>6561</t>
  </si>
  <si>
    <t>TROFEU PERSONALIZADO(ARTE FORNECIDA PELO MUNICIPIO)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</si>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</sst>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150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6">
        <f>SUM(G14:G14)</f>
        <v>0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150</v>
      </c>
      <c r="F15" s="8">
        <v>0</v>
      </c>
      <c r="G15" s="6">
        <f>ROUND(SUM(E15*F15),2)</f>
        <v>0</v>
      </c>
      <c r="H15" s="10" t="s">
        <v>35</v>
      </c>
      <c r="I15" s="7" t="s">
        <v>41</v>
      </c>
      <c r="J15" s="5" t="s">
        <v>42</v>
      </c>
      <c r="K15" s="6">
        <f>SUM(G15:G15)</f>
        <v>0</v>
      </c>
    </row>
    <row r="16" spans="1:11" ht="12.75">
      <c r="A16" s="7" t="s">
        <v>43</v>
      </c>
      <c r="B16" s="7" t="s">
        <v>44</v>
      </c>
      <c r="C16" s="5" t="s">
        <v>45</v>
      </c>
      <c r="D16" s="5" t="s">
        <v>34</v>
      </c>
      <c r="E16" s="6">
        <v>1</v>
      </c>
      <c r="F16" s="8">
        <v>0</v>
      </c>
      <c r="G16" s="6">
        <f>ROUND(SUM(E16*F16),2)</f>
        <v>0</v>
      </c>
      <c r="H16" s="10" t="s">
        <v>35</v>
      </c>
      <c r="I16" s="7" t="s">
        <v>46</v>
      </c>
      <c r="J16" s="5" t="s">
        <v>47</v>
      </c>
      <c r="K16" s="6">
        <f>SUM(G16:G16)</f>
        <v>0</v>
      </c>
    </row>
    <row r="17" spans="1:11" ht="12.75">
      <c r="A17" s="7" t="s">
        <v>48</v>
      </c>
      <c r="B17" s="7" t="s">
        <v>49</v>
      </c>
      <c r="C17" s="5" t="s">
        <v>50</v>
      </c>
      <c r="D17" s="5" t="s">
        <v>34</v>
      </c>
      <c r="E17" s="6">
        <v>1</v>
      </c>
      <c r="F17" s="8">
        <v>0</v>
      </c>
      <c r="G17" s="6">
        <f>ROUND(SUM(E17*F17),2)</f>
        <v>0</v>
      </c>
      <c r="H17" s="10" t="s">
        <v>35</v>
      </c>
      <c r="I17" s="7" t="s">
        <v>51</v>
      </c>
      <c r="J17" s="5" t="s">
        <v>52</v>
      </c>
      <c r="K17" s="6">
        <f>SUM(G17:G17)</f>
        <v>0</v>
      </c>
    </row>
    <row r="18" spans="1:11" ht="12.75">
      <c r="A18" s="7" t="s">
        <v>53</v>
      </c>
      <c r="B18" s="7" t="s">
        <v>54</v>
      </c>
      <c r="C18" s="5" t="s">
        <v>55</v>
      </c>
      <c r="D18" s="5" t="s">
        <v>56</v>
      </c>
      <c r="E18" s="6">
        <v>20</v>
      </c>
      <c r="F18" s="8">
        <v>0</v>
      </c>
      <c r="G18" s="6">
        <f>ROUND(SUM(E18*F18),2)</f>
        <v>0</v>
      </c>
      <c r="H18" s="10" t="s">
        <v>35</v>
      </c>
      <c r="I18" s="7" t="s">
        <v>57</v>
      </c>
      <c r="J18" s="5" t="s">
        <v>58</v>
      </c>
      <c r="K18" s="6">
        <f>SUM(G18:G18)</f>
        <v>0</v>
      </c>
    </row>
    <row r="19" spans="1:11" ht="12.75">
      <c r="A19" s="7" t="s">
        <v>59</v>
      </c>
      <c r="B19" s="7" t="s">
        <v>60</v>
      </c>
      <c r="C19" s="5" t="s">
        <v>61</v>
      </c>
      <c r="D19" s="5" t="s">
        <v>34</v>
      </c>
      <c r="E19" s="6">
        <v>16</v>
      </c>
      <c r="F19" s="8">
        <v>0</v>
      </c>
      <c r="G19" s="6">
        <f>ROUND(SUM(E19*F19),2)</f>
        <v>0</v>
      </c>
      <c r="H19" s="10" t="s">
        <v>35</v>
      </c>
      <c r="I19" s="7" t="s">
        <v>62</v>
      </c>
      <c r="J19" s="5" t="s">
        <v>63</v>
      </c>
      <c r="K19" s="6">
        <f>SUM(G19:G19)</f>
        <v>0</v>
      </c>
    </row>
    <row r="20" spans="1:11" ht="12.75">
      <c r="A20" s="7" t="s">
        <v>64</v>
      </c>
      <c r="B20" s="7" t="s">
        <v>65</v>
      </c>
      <c r="C20" s="5" t="s">
        <v>66</v>
      </c>
      <c r="D20" s="5" t="s">
        <v>56</v>
      </c>
      <c r="E20" s="6">
        <v>2</v>
      </c>
      <c r="F20" s="8">
        <v>0</v>
      </c>
      <c r="G20" s="6">
        <f>ROUND(SUM(E20*F20),2)</f>
        <v>0</v>
      </c>
      <c r="H20" s="10" t="s">
        <v>35</v>
      </c>
      <c r="I20" s="7" t="s">
        <v>67</v>
      </c>
      <c r="J20" s="5" t="s">
        <v>68</v>
      </c>
      <c r="K20" s="6">
        <f>SUM(G20:G20)</f>
        <v>0</v>
      </c>
    </row>
    <row r="21" spans="1:11" ht="12.75">
      <c r="A21" s="7" t="s">
        <v>69</v>
      </c>
      <c r="B21" s="7" t="s">
        <v>70</v>
      </c>
      <c r="C21" s="5" t="s">
        <v>71</v>
      </c>
      <c r="D21" s="5" t="s">
        <v>34</v>
      </c>
      <c r="E21" s="6">
        <v>1</v>
      </c>
      <c r="F21" s="8">
        <v>0</v>
      </c>
      <c r="G21" s="6">
        <f>ROUND(SUM(E21*F21),2)</f>
        <v>0</v>
      </c>
      <c r="H21" s="10" t="s">
        <v>35</v>
      </c>
      <c r="I21" s="7" t="s">
        <v>72</v>
      </c>
      <c r="J21" s="5" t="s">
        <v>71</v>
      </c>
      <c r="K21" s="6">
        <f>SUM(G21:G21)</f>
        <v>0</v>
      </c>
    </row>
    <row r="22" spans="1:11" ht="12.75">
      <c r="A22" s="7" t="s">
        <v>73</v>
      </c>
      <c r="B22" s="7" t="s">
        <v>74</v>
      </c>
      <c r="C22" s="5" t="s">
        <v>75</v>
      </c>
      <c r="D22" s="5" t="s">
        <v>56</v>
      </c>
      <c r="E22" s="6">
        <v>2</v>
      </c>
      <c r="F22" s="8">
        <v>0</v>
      </c>
      <c r="G22" s="6">
        <f>ROUND(SUM(E22*F22),2)</f>
        <v>0</v>
      </c>
      <c r="H22" s="10" t="s">
        <v>35</v>
      </c>
      <c r="I22" s="7" t="s">
        <v>76</v>
      </c>
      <c r="J22" s="5" t="s">
        <v>75</v>
      </c>
      <c r="K22" s="6">
        <f>SUM(G22:G22)</f>
        <v>0</v>
      </c>
    </row>
    <row r="23" spans="1:11" ht="12.75">
      <c r="A23" s="7" t="s">
        <v>77</v>
      </c>
      <c r="B23" s="7" t="s">
        <v>78</v>
      </c>
      <c r="C23" s="5" t="s">
        <v>79</v>
      </c>
      <c r="D23" s="5" t="s">
        <v>56</v>
      </c>
      <c r="E23" s="6">
        <v>10</v>
      </c>
      <c r="F23" s="8">
        <v>0</v>
      </c>
      <c r="G23" s="6">
        <f>ROUND(SUM(E23*F23),2)</f>
        <v>0</v>
      </c>
      <c r="H23" s="10" t="s">
        <v>35</v>
      </c>
      <c r="I23" s="7" t="s">
        <v>80</v>
      </c>
      <c r="J23" s="5" t="s">
        <v>79</v>
      </c>
      <c r="K23" s="6">
        <f>SUM(G23:G23)</f>
        <v>0</v>
      </c>
    </row>
    <row r="24" spans="1:11" ht="12.75">
      <c r="A24" s="7" t="s">
        <v>81</v>
      </c>
      <c r="B24" s="7" t="s">
        <v>82</v>
      </c>
      <c r="C24" s="5" t="s">
        <v>83</v>
      </c>
      <c r="D24" s="5" t="s">
        <v>56</v>
      </c>
      <c r="E24" s="6">
        <v>2</v>
      </c>
      <c r="F24" s="8">
        <v>0</v>
      </c>
      <c r="G24" s="6">
        <f>ROUND(SUM(E24*F24),2)</f>
        <v>0</v>
      </c>
      <c r="H24" s="10" t="s">
        <v>35</v>
      </c>
      <c r="I24" s="7" t="s">
        <v>84</v>
      </c>
      <c r="J24" s="5" t="s">
        <v>83</v>
      </c>
      <c r="K24" s="6">
        <f>SUM(G24:G24)</f>
        <v>0</v>
      </c>
    </row>
    <row r="25" spans="1:11" ht="12.75">
      <c r="A25" s="7" t="s">
        <v>85</v>
      </c>
      <c r="B25" s="7" t="s">
        <v>86</v>
      </c>
      <c r="C25" s="5" t="s">
        <v>87</v>
      </c>
      <c r="D25" s="5" t="s">
        <v>56</v>
      </c>
      <c r="E25" s="6">
        <v>2</v>
      </c>
      <c r="F25" s="8">
        <v>0</v>
      </c>
      <c r="G25" s="6">
        <f>ROUND(SUM(E25*F25),2)</f>
        <v>0</v>
      </c>
      <c r="H25" s="10" t="s">
        <v>35</v>
      </c>
      <c r="I25" s="7" t="s">
        <v>88</v>
      </c>
      <c r="J25" s="5" t="s">
        <v>87</v>
      </c>
      <c r="K25" s="6">
        <f>SUM(G25:G25)</f>
        <v>0</v>
      </c>
    </row>
    <row r="26" spans="1:11" ht="12.75">
      <c r="A26" s="7" t="s">
        <v>89</v>
      </c>
      <c r="B26" s="7" t="s">
        <v>90</v>
      </c>
      <c r="C26" s="5" t="s">
        <v>91</v>
      </c>
      <c r="D26" s="5" t="s">
        <v>56</v>
      </c>
      <c r="E26" s="6">
        <v>2</v>
      </c>
      <c r="F26" s="8">
        <v>0</v>
      </c>
      <c r="G26" s="6">
        <f>ROUND(SUM(E26*F26),2)</f>
        <v>0</v>
      </c>
      <c r="H26" s="10" t="s">
        <v>35</v>
      </c>
      <c r="I26" s="7" t="s">
        <v>92</v>
      </c>
      <c r="J26" s="5" t="s">
        <v>91</v>
      </c>
      <c r="K26" s="6">
        <f>SUM(G26:G26)</f>
        <v>0</v>
      </c>
    </row>
    <row r="27" spans="1:11" ht="12.75">
      <c r="A27" s="7" t="s">
        <v>93</v>
      </c>
      <c r="B27" s="7" t="s">
        <v>94</v>
      </c>
      <c r="C27" s="5" t="s">
        <v>95</v>
      </c>
      <c r="D27" s="5" t="s">
        <v>56</v>
      </c>
      <c r="E27" s="6">
        <v>2</v>
      </c>
      <c r="F27" s="8">
        <v>0</v>
      </c>
      <c r="G27" s="6">
        <f>ROUND(SUM(E27*F27),2)</f>
        <v>0</v>
      </c>
      <c r="H27" s="10" t="s">
        <v>35</v>
      </c>
      <c r="I27" s="7" t="s">
        <v>96</v>
      </c>
      <c r="J27" s="5" t="s">
        <v>95</v>
      </c>
      <c r="K27" s="6">
        <f>SUM(G27:G27)</f>
        <v>0</v>
      </c>
    </row>
    <row r="28" spans="1:11" ht="12.75">
      <c r="A28" s="7" t="s">
        <v>97</v>
      </c>
      <c r="B28" s="7" t="s">
        <v>98</v>
      </c>
      <c r="C28" s="5" t="s">
        <v>99</v>
      </c>
      <c r="D28" s="5" t="s">
        <v>56</v>
      </c>
      <c r="E28" s="6">
        <v>2</v>
      </c>
      <c r="F28" s="8">
        <v>0</v>
      </c>
      <c r="G28" s="6">
        <f>ROUND(SUM(E28*F28),2)</f>
        <v>0</v>
      </c>
      <c r="H28" s="10" t="s">
        <v>35</v>
      </c>
      <c r="I28" s="7" t="s">
        <v>100</v>
      </c>
      <c r="J28" s="5" t="s">
        <v>99</v>
      </c>
      <c r="K28" s="6">
        <f>SUM(G28:G28)</f>
        <v>0</v>
      </c>
    </row>
    <row r="29" spans="1:11" ht="12.75">
      <c r="A29" s="7" t="s">
        <v>101</v>
      </c>
      <c r="B29" s="7" t="s">
        <v>102</v>
      </c>
      <c r="C29" s="5" t="s">
        <v>103</v>
      </c>
      <c r="D29" s="5" t="s">
        <v>104</v>
      </c>
      <c r="E29" s="6">
        <v>20</v>
      </c>
      <c r="F29" s="8">
        <v>0</v>
      </c>
      <c r="G29" s="6">
        <f>ROUND(SUM(E29*F29),2)</f>
        <v>0</v>
      </c>
      <c r="H29" s="10" t="s">
        <v>35</v>
      </c>
      <c r="I29" s="7" t="s">
        <v>105</v>
      </c>
      <c r="J29" s="5" t="s">
        <v>103</v>
      </c>
      <c r="K29" s="6">
        <f>SUM(G29:G29)</f>
        <v>0</v>
      </c>
    </row>
    <row r="30" spans="1:11" ht="12.75">
      <c r="A30" s="7" t="s">
        <v>106</v>
      </c>
      <c r="B30" s="7" t="s">
        <v>107</v>
      </c>
      <c r="C30" s="5" t="s">
        <v>108</v>
      </c>
      <c r="D30" s="5" t="s">
        <v>34</v>
      </c>
      <c r="E30" s="6">
        <v>100</v>
      </c>
      <c r="F30" s="8">
        <v>0</v>
      </c>
      <c r="G30" s="6">
        <f>ROUND(SUM(E30*F30),2)</f>
        <v>0</v>
      </c>
      <c r="H30" s="10" t="s">
        <v>35</v>
      </c>
      <c r="I30" s="7" t="s">
        <v>109</v>
      </c>
      <c r="J30" s="5" t="s">
        <v>110</v>
      </c>
      <c r="K30" s="6">
        <f>SUM(G30:G30)</f>
        <v>0</v>
      </c>
    </row>
    <row r="32" spans="6:7" ht="12.75">
      <c r="F32" s="11" t="s">
        <v>111</v>
      </c>
      <c r="G32" s="6">
        <f>SUM(G9:G30)</f>
        <v>0</v>
      </c>
    </row>
    <row r="35" spans="2:4" ht="12.75">
      <c r="B35" s="12" t="s">
        <v>112</v>
      </c>
      <c r="D35" s="13" t="s">
        <v>113</v>
      </c>
    </row>
    <row r="37" ht="12.75">
      <c r="B37" s="14" t="s">
        <v>114</v>
      </c>
    </row>
    <row r="39" spans="2:3" ht="12.75">
      <c r="B39" s="15" t="s">
        <v>115</v>
      </c>
      <c r="C39" s="16" t="s">
        <v>35</v>
      </c>
    </row>
    <row r="40" spans="2:3" ht="12.75">
      <c r="B40" s="15" t="s">
        <v>116</v>
      </c>
      <c r="C40" s="16" t="s">
        <v>35</v>
      </c>
    </row>
    <row r="41" spans="2:3" ht="12.75">
      <c r="B41" s="15" t="s">
        <v>117</v>
      </c>
      <c r="C41" s="16" t="s">
        <v>35</v>
      </c>
    </row>
    <row r="42" spans="2:3" ht="12.75">
      <c r="B42" s="15" t="s">
        <v>118</v>
      </c>
      <c r="C42" s="16" t="s">
        <v>35</v>
      </c>
    </row>
    <row r="43" spans="2:3" ht="12.75">
      <c r="B43" s="15" t="s">
        <v>119</v>
      </c>
      <c r="C43" s="16" t="s">
        <v>35</v>
      </c>
    </row>
    <row r="44" ht="12.75">
      <c r="B44" s="17">
        <f>C39</f>
        <v>0</v>
      </c>
    </row>
    <row r="45" ht="12.75">
      <c r="B45" s="17">
        <f>C43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35:C35"/>
    <mergeCell ref="D35:K35"/>
    <mergeCell ref="B37:K37"/>
    <mergeCell ref="C39:K39"/>
    <mergeCell ref="C40:K40"/>
    <mergeCell ref="C41:K41"/>
    <mergeCell ref="C42:K42"/>
    <mergeCell ref="C43:K43"/>
    <mergeCell ref="B44:K44"/>
    <mergeCell ref="B45:K4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