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1760" activeTab="0"/>
  </bookViews>
  <sheets>
    <sheet name="Itens" sheetId="1" r:id="rId1"/>
  </sheets>
  <definedNames>
    <definedName name="_xlnm.Print_Area" localSheetId="0">'Itens'!$A$1:$K$72</definedName>
  </definedNames>
  <calcPr fullCalcOnLoad="1"/>
</workbook>
</file>

<file path=xl/sharedStrings.xml><?xml version="1.0" encoding="utf-8"?>
<sst xmlns="http://schemas.openxmlformats.org/spreadsheetml/2006/main" count="354" uniqueCount="242">
  <si>
    <t>PREFEITURA MUNICIPAL DE MIRAVANIA</t>
  </si>
  <si>
    <t>PROCESSO DE LICITAÇÃO: ANEXO I - ESPECIFICAÇÃO</t>
  </si>
  <si>
    <t xml:space="preserve">Nº Processo: </t>
  </si>
  <si>
    <t>0017/0011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</si>
  <si>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</si>
  <si>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</si>
  <si>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</si>
  <si>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</si>
  <si>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</si>
  <si>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</si>
  <si>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Comissão: </t>
  </si>
  <si>
    <t>PREGOEIRA E EQUIPE DE APOIO</t>
  </si>
  <si>
    <t xml:space="preserve">Data Edital: </t>
  </si>
  <si>
    <t>18/02/2016</t>
  </si>
  <si>
    <t xml:space="preserve">Data Entrega: </t>
  </si>
  <si>
    <t>03/03/2016 08:00:00</t>
  </si>
  <si>
    <t xml:space="preserve">Data Abertura: </t>
  </si>
  <si>
    <t xml:space="preserve">Objeto: </t>
  </si>
  <si>
    <t>AQUISIÇÃO DE MATERIAL DE LABORATÓRIO (MATERIAL DE CONSUMO) EM ATENDIMENTO AS NECESSIDADES DO LABORATÓRIO MUNICIPAL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</si>
  <si>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</si>
  <si>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</si>
  <si>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</si>
  <si>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</si>
  <si>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</si>
  <si>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</si>
  <si>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</si>
  <si>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</si>
  <si>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</si>
  <si>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</si>
  <si>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</si>
  <si>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</si>
  <si>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15777</t>
  </si>
  <si>
    <t>0001</t>
  </si>
  <si>
    <t>AGITADOR TIPO VORTEX PARA HOMOGENEIZAÇÃO DE MICROTUBOS DE 1,5 ML  A TUBOS DE 50 ml.</t>
  </si>
  <si>
    <t>UNID</t>
  </si>
  <si>
    <t/>
  </si>
  <si>
    <t>6374</t>
  </si>
  <si>
    <t>12597</t>
  </si>
  <si>
    <t>0002</t>
  </si>
  <si>
    <t>BASTÃO DE VIDRO.DIMENSÕES 300x 6 mm.</t>
  </si>
  <si>
    <t>6375</t>
  </si>
  <si>
    <t>13897</t>
  </si>
  <si>
    <t>0003</t>
  </si>
  <si>
    <t>CALICE DE VIDRO PARA SEDIMENTAÇÃO DE FEZES.</t>
  </si>
  <si>
    <t>6376</t>
  </si>
  <si>
    <t>12610</t>
  </si>
  <si>
    <t>0004</t>
  </si>
  <si>
    <t>CITRATO-ANTICOAGULANTE PARA COAGULAÇÃO. FRASCO COM 20ml.</t>
  </si>
  <si>
    <t>6377</t>
  </si>
  <si>
    <t>12608</t>
  </si>
  <si>
    <t>0005</t>
  </si>
  <si>
    <t>COLETOR UNIVERSAL OPACO NÃO ÉSTERIL DE 80 ml. TAMPA COM ROSCA.: PACOTE COM 100 UNIDADES</t>
  </si>
  <si>
    <t>PC</t>
  </si>
  <si>
    <t>6378</t>
  </si>
  <si>
    <t>COLETOR UNIVERSAL OPACO NÃO ÉSTERIL DE 80 ml. TAMPA COM ROSCA.</t>
  </si>
  <si>
    <t>15776</t>
  </si>
  <si>
    <t>0006</t>
  </si>
  <si>
    <t>CORANTE HEMATOLÓGICO SEGUNDO MAY GRUNWALD.</t>
  </si>
  <si>
    <t>6379</t>
  </si>
  <si>
    <t>12609</t>
  </si>
  <si>
    <t>0007</t>
  </si>
  <si>
    <t>EDTA- ANTICOAGULANTE PARA COAGULAÇÃO. FRASCO COM 20ml.</t>
  </si>
  <si>
    <t>6380</t>
  </si>
  <si>
    <t>12640</t>
  </si>
  <si>
    <t>0008</t>
  </si>
  <si>
    <t>ESCOVA MÉDIA PARA LAVAR TUBOS DE ENSAIO.</t>
  </si>
  <si>
    <t>6381</t>
  </si>
  <si>
    <t>12642</t>
  </si>
  <si>
    <t>0009</t>
  </si>
  <si>
    <t>ESCOVA PEQUENA PARA LAVAR TUBOS DE ENSAIO.</t>
  </si>
  <si>
    <t>6382</t>
  </si>
  <si>
    <t>16497</t>
  </si>
  <si>
    <t>0010</t>
  </si>
  <si>
    <t>ESTANTE PARA TUBO DE ENSAIO. ESTANTE PLASTICA PARA AUTOCLAVÁVEL. CAPACIDADE PARA 40 TUBOS- 21 mm.</t>
  </si>
  <si>
    <t>UNIDADE</t>
  </si>
  <si>
    <t>6383</t>
  </si>
  <si>
    <t>4680</t>
  </si>
  <si>
    <t>0011</t>
  </si>
  <si>
    <t>FLUORETO (anticoagulante para glicose), frasco de 20ml</t>
  </si>
  <si>
    <t>Frasco</t>
  </si>
  <si>
    <t>6384</t>
  </si>
  <si>
    <t>13895</t>
  </si>
  <si>
    <t>0012</t>
  </si>
  <si>
    <t>KIT COLESTEROL HDL ENZIMÁTICO COLORIMÉTRICO 50ML</t>
  </si>
  <si>
    <t>KIT</t>
  </si>
  <si>
    <t>6385</t>
  </si>
  <si>
    <t>12616</t>
  </si>
  <si>
    <t>0013</t>
  </si>
  <si>
    <t>KIT COMPLETO PARA DETERMINAÇÃO DA PROTEÍNA  C REATIVA (PCR): POR METODOLOGIA DE AGLUTINAÇÃO DO LÁTEX. CONTENDO PLACAS DE FUNDO ESCURO PARA ANÁLISES E CONTROLES POSITIVO E NEGATIVO.</t>
  </si>
  <si>
    <t>6386</t>
  </si>
  <si>
    <t>KIT COMPLETO PARA DETERMINAÇÃO DA PROTEÍNA  C REATIVA (PCR)</t>
  </si>
  <si>
    <t>12614</t>
  </si>
  <si>
    <t>0014</t>
  </si>
  <si>
    <t>KIT PARA DETERMINAÇÃO DE COLESTEROL POR METODOLOGIA ENZIMÁTICA-: COLORIMÉTRICA.  PRONTO PARA USO</t>
  </si>
  <si>
    <t>6387</t>
  </si>
  <si>
    <t>KIT PARA DETERMINAÇÃO DE COLESTEROL POR METODOLOGIA ENZIMÁTICA-</t>
  </si>
  <si>
    <t>16499</t>
  </si>
  <si>
    <t>0015</t>
  </si>
  <si>
    <t>KIT PARA DETERMINAÇÃO DE CREATININA POR METODOLIA- CINÉTICA</t>
  </si>
  <si>
    <t>6388</t>
  </si>
  <si>
    <t>12612</t>
  </si>
  <si>
    <t>0016</t>
  </si>
  <si>
    <t>KIT PARA DETERMINAÇÃO DE GLICOSE POR METODOLOGIA ENZMÁTICA-: COLORIMÉTRICA PRONTO PARA USO.</t>
  </si>
  <si>
    <t>6389</t>
  </si>
  <si>
    <t>KIT PARA DETERMINAÇÃO DE GLICOSE POR METODOLOGIA ENZMÁTICA-</t>
  </si>
  <si>
    <t>13891</t>
  </si>
  <si>
    <t>0017</t>
  </si>
  <si>
    <t>KIT PARA DETERMINAÇÃO DE TRIGLICERIDES POR METODOLOGIA ENZIMÁTICA.: COLORIMÉTRICA. PRONTA PARA USO.</t>
  </si>
  <si>
    <t>6390</t>
  </si>
  <si>
    <t>KIT PARA DETERMINAÇÃO DE TRIGLICERIDES POR METODOLOGIA ENZIMÁTICA.</t>
  </si>
  <si>
    <t>16500</t>
  </si>
  <si>
    <t>0018</t>
  </si>
  <si>
    <t>KIT PARA DETERMINAÇÃO DE URÉIA POR METODOLOGIA ENZIMÁTCA COLORIMÉTRICA. PRONTO PARA USO.</t>
  </si>
  <si>
    <t>6391</t>
  </si>
  <si>
    <t>12613</t>
  </si>
  <si>
    <t>0019</t>
  </si>
  <si>
    <t>KIT PARA DETERMINAÇÃO DE ÁCIDO ÚRICO POR METODOLOGIA ENZIMÁTICA-: COLORIMÉTRICA.  PRONTO PARA USO.</t>
  </si>
  <si>
    <t>6392</t>
  </si>
  <si>
    <t>KIT PARA DETERMINAÇÃO DE ÁCIDO ÚRICO POR METODOLOGIA ENZIMÁTICA-</t>
  </si>
  <si>
    <t>12618</t>
  </si>
  <si>
    <t>0020</t>
  </si>
  <si>
    <t>KIT PARA DETERMINAÇÃO DOS FATORES REUMATÓIDES POR METODOLOGIA DE AGLUTINAÇÃO DO LÁTEX. .: CONTENDO PLACAS DE FUNDO ESCURO PARA ANÁLISES E CONTROLES POSITIVO E NEGATIVO</t>
  </si>
  <si>
    <t>6393</t>
  </si>
  <si>
    <t>KIT PARA DETERMINAÇÃO DOS FATORES REUMATÓIDES POR METODOLOGIA DE AGLUTINAÇÃO DO LÁTEX. .</t>
  </si>
  <si>
    <t>16498</t>
  </si>
  <si>
    <t>0021</t>
  </si>
  <si>
    <t>KIT PARA DETRMINAÇÃO DE ANTI-ESTREPTOLISINA O (AEO) POR METODOLOGIA DE AGLUTINAÇÃO DO LÁTEX.</t>
  </si>
  <si>
    <t>6394</t>
  </si>
  <si>
    <t>12601</t>
  </si>
  <si>
    <t>0022</t>
  </si>
  <si>
    <t>KIT PARA VDRL COMPLETO ANTI- ANTÍGENO NÃO TREPONÊMICO.: UTILIZA COMO SUPOTE FRAÇÃO ANTIGÊNICA, ACOMPANHA CONTROLES POSITIVO E NEGATIVO. FRASCO DE 5 ml</t>
  </si>
  <si>
    <t>6395</t>
  </si>
  <si>
    <t>KIT PARA VDRL COMPLETO ANTI- ANTÍGENO NÃO TREPONÊMICO.</t>
  </si>
  <si>
    <t>16515</t>
  </si>
  <si>
    <t>0023</t>
  </si>
  <si>
    <t>LAMILULAS COM ESPESSURA DE 24 x 50 mm.</t>
  </si>
  <si>
    <t>CAIXA</t>
  </si>
  <si>
    <t>6396</t>
  </si>
  <si>
    <t>16501</t>
  </si>
  <si>
    <t>0024</t>
  </si>
  <si>
    <t>LAMINAS DE VIDRO LAPIDADAS COM PONTA FOSCA PARA MICROSCOPIA, 26 x 76 mm. CAIXA COM 50 UNIDADES.</t>
  </si>
  <si>
    <t>6397</t>
  </si>
  <si>
    <t>15764</t>
  </si>
  <si>
    <t>0025</t>
  </si>
  <si>
    <t>LUGOL FRACO 0,5% EM IODO (GRAM)- 500 ml.</t>
  </si>
  <si>
    <t>6398</t>
  </si>
  <si>
    <t>16502</t>
  </si>
  <si>
    <t>0026</t>
  </si>
  <si>
    <t>LUVA DE LÁTEX PARA PROCEDIMENTOS, NÃO ESTÉRIL AMBIDESTRO, HIPOALERGÊNICA, NICROTEXTUTURIZADA. TAMANHO P.: CAIXA COM 100 UNIDADES</t>
  </si>
  <si>
    <t>6399</t>
  </si>
  <si>
    <t>LUVA DE LÁTEX PARA PROCEDIMENTOS, NÃO ESTÉRIL AMBIDESTRO, HIPOALERGÊNICA, NICROTEXTUTURIZADA. TAMANHO P.</t>
  </si>
  <si>
    <t>12649</t>
  </si>
  <si>
    <t>0027</t>
  </si>
  <si>
    <t>LUVA DE LÁTEX PARA PROCEDIMENTOS, NÃO ÉSTERIL, AMBIDESTRO, HIPOALERGÊNICA, MICRO TEXTURIZADA,.: TAMANHO M. C AIXA COM 100 UNIDADES.</t>
  </si>
  <si>
    <t>CX</t>
  </si>
  <si>
    <t>6400</t>
  </si>
  <si>
    <t>LUVA DE LÁTEX PARA PROCEDIMENTOS, NÃO ÉSTERIL, AMBIDESTRO, HIPOALERGÊNICA, MICRO TEXTURIZADA,.</t>
  </si>
  <si>
    <t>13898</t>
  </si>
  <si>
    <t>0028</t>
  </si>
  <si>
    <t>MALETA PARA COLETA DOMICILIAR.</t>
  </si>
  <si>
    <t>6401</t>
  </si>
  <si>
    <t>13901</t>
  </si>
  <si>
    <t>0029</t>
  </si>
  <si>
    <t>MICROPIPETA MONOCANAL DE VOLUME FIXO- COM EJETOR AUTOMÁTICO DE PONTEIRAS DE 10 ul.</t>
  </si>
  <si>
    <t>6402</t>
  </si>
  <si>
    <t>15772</t>
  </si>
  <si>
    <t>0030</t>
  </si>
  <si>
    <t>MICROPIPETA MONOCLONAL DE VOLUME FIXO- COM EJETOR AUTOMÁTICO DE PONTEIRAS DE 1000 ul.</t>
  </si>
  <si>
    <t>6403</t>
  </si>
  <si>
    <t>15771</t>
  </si>
  <si>
    <t>0031</t>
  </si>
  <si>
    <t>MICROPIPETA MONOCLONAL DE VOLUME FIXO- COM EJETOR AUTOMÁTICO DE PONTEIRAS DE 500 ul.</t>
  </si>
  <si>
    <t>6404</t>
  </si>
  <si>
    <t>16506</t>
  </si>
  <si>
    <t>0032</t>
  </si>
  <si>
    <t>MICROTUBO DE CENTRIFUGAÇÃO TIPO EPPENDORF, VOLUME: 1,5 ml. EMBALAGEM COM 1000 UNIDADES</t>
  </si>
  <si>
    <t>PACOTE</t>
  </si>
  <si>
    <t>6405</t>
  </si>
  <si>
    <t>12607</t>
  </si>
  <si>
    <t>0033</t>
  </si>
  <si>
    <t>MIF MODIFICADO- SOLUÇÃO PARA TRANSPORTE DE CONSERVAÇÃODE FEZES E EXECUÇÃO DO MÉTODO DE MIF.: OMPOSIÇÃO POR LITRO: MERBROMINO 0,8g; GLICERINA BIDESTILADA 10ml; FORNALDEIDO 500ml; ÁGUA DEIONIZADA qsp 1000ml. FRASCO COM 1 LITRO.</t>
  </si>
  <si>
    <t>6406</t>
  </si>
  <si>
    <t>MIF MODIFICADO- SOLUÇÃO PARA TRANSPORTE DE CONSERVAÇÃODE FEZES E EXECUÇÃO DO MÉTODO DE MIF.</t>
  </si>
  <si>
    <t>11464</t>
  </si>
  <si>
    <t>0034</t>
  </si>
  <si>
    <t xml:space="preserve">OLEO IMERSÃO 100ML: FRASCO DE 100 ML.
</t>
  </si>
  <si>
    <t>6407</t>
  </si>
  <si>
    <t>OLEO IMERSÃO 100ML</t>
  </si>
  <si>
    <t>11465</t>
  </si>
  <si>
    <t>0035</t>
  </si>
  <si>
    <t>PANOTICO RAPIDO LB. CONJUNTO PARA COLORAÇÃO RÁPIDA EM HEMTOLOGIA.</t>
  </si>
  <si>
    <t>6408</t>
  </si>
  <si>
    <t>16503</t>
  </si>
  <si>
    <t>0036</t>
  </si>
  <si>
    <t>PLACA DE KLINE PARA VDRL 12 ESCAVAÇÕES.</t>
  </si>
  <si>
    <t>6409</t>
  </si>
  <si>
    <t>12598</t>
  </si>
  <si>
    <t>0037</t>
  </si>
  <si>
    <t>PONTEIRAS AMARELAS PARA VOLUMES DE ATÉ 200 ul, NÃO ESTÉRIL.: PACOTE COM 1000 UNIDADES.</t>
  </si>
  <si>
    <t>PCTE</t>
  </si>
  <si>
    <t>6410</t>
  </si>
  <si>
    <t>PONTEIRAS AMARELAS PARA VOLUMES DE ATÉ 200 ul, NÃO ESTÉRIL.</t>
  </si>
  <si>
    <t>12599</t>
  </si>
  <si>
    <t>0038</t>
  </si>
  <si>
    <t>PONTEIRAS AZUIS PARA VOLUMES ENTRE 250ul 100 ul , NÃO ESTÉRIL.: PACOTE COM 1000 UNIDADES.</t>
  </si>
  <si>
    <t>6411</t>
  </si>
  <si>
    <t>PONTEIRAS AZUIS PARA VOLUMES ENTRE 250ul 100 ul , NÃO ESTÉRIL.</t>
  </si>
  <si>
    <t>9311</t>
  </si>
  <si>
    <t>0039</t>
  </si>
  <si>
    <t>SORO ANTI -  A MONOCLONAL, FRASCO 10 ML</t>
  </si>
  <si>
    <t>FR</t>
  </si>
  <si>
    <t>6412</t>
  </si>
  <si>
    <t>9312</t>
  </si>
  <si>
    <t>0040</t>
  </si>
  <si>
    <t>SORO ANTI -  B MONOCLONAL, FRASCO 10 ML</t>
  </si>
  <si>
    <t>6413</t>
  </si>
  <si>
    <t>9313</t>
  </si>
  <si>
    <t>0041</t>
  </si>
  <si>
    <t>SORO ANTI - D MONOCLONAL, FRASCO 10 ML</t>
  </si>
  <si>
    <t>6414</t>
  </si>
  <si>
    <t>13900</t>
  </si>
  <si>
    <t>0042</t>
  </si>
  <si>
    <t>SUPORTE PARA PIPETAS.</t>
  </si>
  <si>
    <t>6415</t>
  </si>
  <si>
    <t>16504</t>
  </si>
  <si>
    <t>0043</t>
  </si>
  <si>
    <t>TIRAS PARA DETERMINAÇÃO DE HCG POR IMUNOCROMATOGRAFIA COM SENSIBILIDADE DE DESTECÇÃO DE mil/ml</t>
  </si>
  <si>
    <t>6416</t>
  </si>
  <si>
    <t>15453</t>
  </si>
  <si>
    <t>0044</t>
  </si>
  <si>
    <t xml:space="preserve">TIRAS REAGENTES PARA ANALISE DA URINA COM LEITURA VISUAL COM AREAS REATIVAS PARA PROTEINA, SANGUE, LEUCOCITOS, NITRITO, GLICOSE, CETONA, PH, DENSIDADE, BILIRRUBINA E URUBILINOGENIO: 
</t>
  </si>
  <si>
    <t>6417</t>
  </si>
  <si>
    <t>TIRAS REAGENTES PARA ANALISE DA URINA COM LEITURA VISUAL COM AREAS REATIVAS PARA PROTEINA, SANGUE, LEUCOCITOS, NITRITO, GLICOSE, CETONA, PH, DENSIDADE, BILIRRUBINA E URUBILINOGENIO</t>
  </si>
  <si>
    <t>Valor Total R$</t>
  </si>
  <si>
    <t xml:space="preserve">Validade da Proposta:    </t>
  </si>
  <si>
    <t>digite aqui a validade da proposta em Dias</t>
  </si>
  <si>
    <t>Digite aqui Local e Data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</si>
  <si>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</si>
  <si>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</si>
  <si>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</si>
  <si>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</si>
  <si>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Responsável: 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</si>
</sst>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21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5" fillId="7" borderId="0" applyNumberFormat="0" applyBorder="0" applyAlignment="0" applyProtection="0"/>
    <xf numFmtId="0" fontId="10" fillId="9" borderId="1" applyNumberFormat="0" applyAlignment="0" applyProtection="0"/>
    <xf numFmtId="0" fontId="12" fillId="13" borderId="2" applyNumberFormat="0" applyAlignment="0" applyProtection="0"/>
    <xf numFmtId="0" fontId="11" fillId="0" borderId="3" applyNumberFormat="0" applyFill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3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2" borderId="0" applyNumberFormat="0" applyBorder="0" applyAlignment="0" applyProtection="0"/>
    <xf numFmtId="0" fontId="8" fillId="3" borderId="1" applyNumberFormat="0" applyAlignment="0" applyProtection="0"/>
    <xf numFmtId="0" fontId="6" fillId="17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10" borderId="0" applyNumberFormat="0" applyBorder="0" applyAlignment="0" applyProtection="0"/>
    <xf numFmtId="0" fontId="0" fillId="5" borderId="4" applyNumberFormat="0" applyFont="0" applyAlignment="0" applyProtection="0"/>
    <xf numFmtId="9" fontId="0" fillId="0" borderId="0" applyFont="0" applyFill="0" applyBorder="0" applyAlignment="0" applyProtection="0"/>
    <xf numFmtId="0" fontId="9" fillId="9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3" fillId="0" borderId="7" applyNumberFormat="0" applyFill="0" applyAlignment="0" applyProtection="0"/>
    <xf numFmtId="0" fontId="4" fillId="0" borderId="8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19" fillId="0" borderId="10" xfId="0" applyFont="1" applyBorder="1" applyAlignment="1" applyProtection="1">
      <alignment horizontal="right" vertical="center"/>
      <protection/>
    </xf>
    <xf numFmtId="0" fontId="19" fillId="18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10" borderId="10" xfId="0" applyFont="1" applyBorder="1" applyAlignment="1" applyProtection="1">
      <alignment horizontal="right" vertical="center"/>
      <protection locked="0"/>
    </xf>
    <xf numFmtId="0" fontId="0" fillId="10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18" fillId="18" borderId="0" xfId="0" applyFont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Font="1" applyAlignment="1" applyProtection="1">
      <alignment horizontal="left" vertical="center"/>
      <protection/>
    </xf>
    <xf numFmtId="0" fontId="20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2"/>
  <sheetViews>
    <sheetView tabSelected="1" zoomScale="85" zoomScaleNormal="85" zoomScalePageLayoutView="0" workbookViewId="0" topLeftCell="B49">
      <selection activeCell="C3" sqref="C3:K3"/>
    </sheetView>
  </sheetViews>
  <sheetFormatPr defaultColWidth="9.140625" defaultRowHeight="12.75"/>
  <cols>
    <col min="1" max="1" width="0" style="0" hidden="1" customWidth="1"/>
    <col min="2" max="2" width="15.57421875" style="0" customWidth="1"/>
    <col min="3" max="3" width="48.8515625" style="0" customWidth="1"/>
    <col min="4" max="4" width="7.8515625" style="0" customWidth="1"/>
    <col min="5" max="5" width="11.7109375" style="0" customWidth="1"/>
    <col min="6" max="6" width="13.7109375" style="0" customWidth="1"/>
    <col min="7" max="7" width="11.7109375" style="0" customWidth="1"/>
    <col min="8" max="8" width="23.421875" style="0" customWidth="1"/>
    <col min="9" max="9" width="0" style="0" hidden="1" customWidth="1"/>
    <col min="10" max="10" width="19.57421875" style="0" customWidth="1"/>
    <col min="11" max="11" width="13.7109375" style="0" customWidth="1"/>
  </cols>
  <sheetData>
    <row r="1" spans="2:11" ht="24.75" customHeight="1">
      <c r="B1" s="10" t="s">
        <v>0</v>
      </c>
      <c r="C1" s="11"/>
      <c r="D1" s="11"/>
      <c r="E1" s="11"/>
      <c r="F1" s="11"/>
      <c r="G1" s="11"/>
      <c r="H1" s="11"/>
      <c r="I1" s="11"/>
      <c r="J1" s="11"/>
      <c r="K1" s="11"/>
    </row>
    <row r="2" spans="2:11" ht="24.75" customHeight="1">
      <c r="B2" s="10" t="s">
        <v>1</v>
      </c>
      <c r="C2" s="11"/>
      <c r="D2" s="11"/>
      <c r="E2" s="11"/>
      <c r="F2" s="11"/>
      <c r="G2" s="11"/>
      <c r="H2" s="11"/>
      <c r="I2" s="11"/>
      <c r="J2" s="11"/>
      <c r="K2" s="11"/>
    </row>
    <row r="3" spans="2:11" ht="12.75">
      <c r="B3" s="1" t="s">
        <v>2</v>
      </c>
      <c r="C3" s="12" t="s">
        <v>3</v>
      </c>
      <c r="D3" s="11"/>
      <c r="E3" s="11"/>
      <c r="F3" s="11"/>
      <c r="G3" s="11"/>
      <c r="H3" s="11"/>
      <c r="I3" s="11"/>
      <c r="J3" s="11"/>
      <c r="K3" s="11"/>
    </row>
    <row r="4" spans="2:11" ht="12.75">
      <c r="B4" s="1" t="s">
        <v>4</v>
      </c>
      <c r="C4" s="12" t="s">
        <v>5</v>
      </c>
      <c r="D4" s="11"/>
      <c r="E4" s="11"/>
      <c r="F4" s="11"/>
      <c r="G4" s="11"/>
      <c r="H4" s="11"/>
      <c r="I4" s="11"/>
      <c r="J4" s="11"/>
      <c r="K4" s="11"/>
    </row>
    <row r="5" spans="2:11" ht="12.75">
      <c r="B5" s="1" t="s">
        <v>6</v>
      </c>
      <c r="C5" s="12" t="s">
        <v>7</v>
      </c>
      <c r="D5" s="11"/>
      <c r="E5" s="11"/>
      <c r="F5" s="11"/>
      <c r="G5" s="11"/>
      <c r="H5" s="11"/>
      <c r="I5" s="11"/>
      <c r="J5" s="11"/>
      <c r="K5" s="11"/>
    </row>
    <row r="6" spans="2:11" ht="12.75">
      <c r="B6" s="1" t="s">
        <v>8</v>
      </c>
      <c r="C6" s="12" t="s">
        <v>9</v>
      </c>
      <c r="D6" s="11"/>
      <c r="E6" s="11"/>
      <c r="F6" s="11"/>
      <c r="G6" s="11"/>
      <c r="H6" s="11"/>
      <c r="I6" s="11"/>
      <c r="J6" s="11"/>
      <c r="K6" s="11"/>
    </row>
    <row r="7" spans="2:11" ht="12.75">
      <c r="B7" s="1" t="s">
        <v>10</v>
      </c>
      <c r="C7" s="12" t="s">
        <v>11</v>
      </c>
      <c r="D7" s="11"/>
      <c r="E7" s="11"/>
      <c r="F7" s="11"/>
      <c r="G7" s="11"/>
      <c r="H7" s="11"/>
      <c r="I7" s="11"/>
      <c r="J7" s="11"/>
      <c r="K7" s="11"/>
    </row>
    <row r="8" spans="2:11" ht="12.75">
      <c r="B8" s="1" t="s">
        <v>12</v>
      </c>
      <c r="C8" s="12" t="s">
        <v>13</v>
      </c>
      <c r="D8" s="11"/>
      <c r="E8" s="11"/>
      <c r="F8" s="11"/>
      <c r="G8" s="11"/>
      <c r="H8" s="11"/>
      <c r="I8" s="11"/>
      <c r="J8" s="11"/>
      <c r="K8" s="11"/>
    </row>
    <row r="9" spans="2:11" ht="12.75">
      <c r="B9" s="1" t="s">
        <v>14</v>
      </c>
      <c r="C9" s="12" t="s">
        <v>15</v>
      </c>
      <c r="D9" s="11"/>
      <c r="E9" s="11"/>
      <c r="F9" s="11"/>
      <c r="G9" s="11"/>
      <c r="H9" s="11"/>
      <c r="I9" s="11"/>
      <c r="J9" s="11"/>
      <c r="K9" s="11"/>
    </row>
    <row r="10" spans="2:11" ht="12.75">
      <c r="B10" s="1" t="s">
        <v>16</v>
      </c>
      <c r="C10" s="12" t="s">
        <v>15</v>
      </c>
      <c r="D10" s="11"/>
      <c r="E10" s="11"/>
      <c r="F10" s="11"/>
      <c r="G10" s="11"/>
      <c r="H10" s="11"/>
      <c r="I10" s="11"/>
      <c r="J10" s="11"/>
      <c r="K10" s="11"/>
    </row>
    <row r="11" spans="2:11" ht="12.75">
      <c r="B11" s="1" t="s">
        <v>17</v>
      </c>
      <c r="C11" s="12" t="s">
        <v>18</v>
      </c>
      <c r="D11" s="11"/>
      <c r="E11" s="11"/>
      <c r="F11" s="11"/>
      <c r="G11" s="11"/>
      <c r="H11" s="11"/>
      <c r="I11" s="11"/>
      <c r="J11" s="11"/>
      <c r="K11" s="11"/>
    </row>
    <row r="12" spans="2:11" ht="17.25" customHeight="1">
      <c r="B12" s="13" t="s">
        <v>19</v>
      </c>
      <c r="C12" s="11"/>
      <c r="D12" s="11"/>
      <c r="E12" s="11"/>
      <c r="F12" s="11"/>
      <c r="G12" s="11"/>
      <c r="H12" s="11"/>
      <c r="I12" s="11"/>
      <c r="J12" s="11"/>
      <c r="K12" s="11"/>
    </row>
    <row r="13" spans="1:11" ht="17.25" customHeight="1">
      <c r="A13" s="2" t="s">
        <v>20</v>
      </c>
      <c r="B13" s="2" t="s">
        <v>21</v>
      </c>
      <c r="C13" s="2" t="s">
        <v>22</v>
      </c>
      <c r="D13" s="2" t="s">
        <v>23</v>
      </c>
      <c r="E13" s="2" t="s">
        <v>24</v>
      </c>
      <c r="F13" s="2" t="s">
        <v>25</v>
      </c>
      <c r="G13" s="2" t="s">
        <v>26</v>
      </c>
      <c r="H13" s="2" t="s">
        <v>27</v>
      </c>
      <c r="I13" s="2" t="s">
        <v>28</v>
      </c>
      <c r="J13" s="2" t="s">
        <v>29</v>
      </c>
      <c r="K13" s="2" t="s">
        <v>30</v>
      </c>
    </row>
    <row r="14" spans="1:11" ht="76.5">
      <c r="A14" s="5" t="s">
        <v>31</v>
      </c>
      <c r="B14" s="5" t="s">
        <v>32</v>
      </c>
      <c r="C14" s="3" t="s">
        <v>33</v>
      </c>
      <c r="D14" s="3" t="s">
        <v>34</v>
      </c>
      <c r="E14" s="4">
        <v>1</v>
      </c>
      <c r="F14" s="6">
        <v>0</v>
      </c>
      <c r="G14" s="4">
        <f aca="true" t="shared" si="0" ref="G14:G57">ROUND(SUM(E14*F14),2)</f>
        <v>0</v>
      </c>
      <c r="H14" s="7" t="s">
        <v>35</v>
      </c>
      <c r="I14" s="5" t="s">
        <v>36</v>
      </c>
      <c r="J14" s="3" t="s">
        <v>33</v>
      </c>
      <c r="K14" s="4">
        <f aca="true" t="shared" si="1" ref="K14:K57">SUM(G14:G14)</f>
        <v>0</v>
      </c>
    </row>
    <row r="15" spans="1:11" ht="38.25">
      <c r="A15" s="5" t="s">
        <v>37</v>
      </c>
      <c r="B15" s="5" t="s">
        <v>38</v>
      </c>
      <c r="C15" s="3" t="s">
        <v>39</v>
      </c>
      <c r="D15" s="3" t="s">
        <v>34</v>
      </c>
      <c r="E15" s="4">
        <v>20</v>
      </c>
      <c r="F15" s="6">
        <v>0</v>
      </c>
      <c r="G15" s="4">
        <f t="shared" si="0"/>
        <v>0</v>
      </c>
      <c r="H15" s="7" t="s">
        <v>35</v>
      </c>
      <c r="I15" s="5" t="s">
        <v>40</v>
      </c>
      <c r="J15" s="3" t="s">
        <v>39</v>
      </c>
      <c r="K15" s="4">
        <f t="shared" si="1"/>
        <v>0</v>
      </c>
    </row>
    <row r="16" spans="1:11" ht="51">
      <c r="A16" s="5" t="s">
        <v>41</v>
      </c>
      <c r="B16" s="5" t="s">
        <v>42</v>
      </c>
      <c r="C16" s="3" t="s">
        <v>43</v>
      </c>
      <c r="D16" s="3" t="s">
        <v>34</v>
      </c>
      <c r="E16" s="4">
        <v>20</v>
      </c>
      <c r="F16" s="6">
        <v>0</v>
      </c>
      <c r="G16" s="4">
        <f t="shared" si="0"/>
        <v>0</v>
      </c>
      <c r="H16" s="7" t="s">
        <v>35</v>
      </c>
      <c r="I16" s="5" t="s">
        <v>44</v>
      </c>
      <c r="J16" s="3" t="s">
        <v>43</v>
      </c>
      <c r="K16" s="4">
        <f t="shared" si="1"/>
        <v>0</v>
      </c>
    </row>
    <row r="17" spans="1:11" ht="63.75">
      <c r="A17" s="5" t="s">
        <v>45</v>
      </c>
      <c r="B17" s="5" t="s">
        <v>46</v>
      </c>
      <c r="C17" s="3" t="s">
        <v>47</v>
      </c>
      <c r="D17" s="3" t="s">
        <v>34</v>
      </c>
      <c r="E17" s="4">
        <v>5</v>
      </c>
      <c r="F17" s="6">
        <v>0</v>
      </c>
      <c r="G17" s="4">
        <f t="shared" si="0"/>
        <v>0</v>
      </c>
      <c r="H17" s="7" t="s">
        <v>35</v>
      </c>
      <c r="I17" s="5" t="s">
        <v>48</v>
      </c>
      <c r="J17" s="3" t="s">
        <v>47</v>
      </c>
      <c r="K17" s="4">
        <f t="shared" si="1"/>
        <v>0</v>
      </c>
    </row>
    <row r="18" spans="1:11" ht="63.75">
      <c r="A18" s="5" t="s">
        <v>49</v>
      </c>
      <c r="B18" s="5" t="s">
        <v>50</v>
      </c>
      <c r="C18" s="3" t="s">
        <v>51</v>
      </c>
      <c r="D18" s="3" t="s">
        <v>52</v>
      </c>
      <c r="E18" s="4">
        <v>80</v>
      </c>
      <c r="F18" s="6">
        <v>0</v>
      </c>
      <c r="G18" s="4">
        <f t="shared" si="0"/>
        <v>0</v>
      </c>
      <c r="H18" s="7" t="s">
        <v>35</v>
      </c>
      <c r="I18" s="5" t="s">
        <v>53</v>
      </c>
      <c r="J18" s="3" t="s">
        <v>54</v>
      </c>
      <c r="K18" s="4">
        <f t="shared" si="1"/>
        <v>0</v>
      </c>
    </row>
    <row r="19" spans="1:11" ht="51">
      <c r="A19" s="5" t="s">
        <v>55</v>
      </c>
      <c r="B19" s="5" t="s">
        <v>56</v>
      </c>
      <c r="C19" s="3" t="s">
        <v>57</v>
      </c>
      <c r="D19" s="3" t="s">
        <v>34</v>
      </c>
      <c r="E19" s="4">
        <v>3</v>
      </c>
      <c r="F19" s="6">
        <v>0</v>
      </c>
      <c r="G19" s="4">
        <f t="shared" si="0"/>
        <v>0</v>
      </c>
      <c r="H19" s="7" t="s">
        <v>35</v>
      </c>
      <c r="I19" s="5" t="s">
        <v>58</v>
      </c>
      <c r="J19" s="3" t="s">
        <v>57</v>
      </c>
      <c r="K19" s="4">
        <f t="shared" si="1"/>
        <v>0</v>
      </c>
    </row>
    <row r="20" spans="1:11" ht="63.75">
      <c r="A20" s="5" t="s">
        <v>59</v>
      </c>
      <c r="B20" s="5" t="s">
        <v>60</v>
      </c>
      <c r="C20" s="3" t="s">
        <v>61</v>
      </c>
      <c r="D20" s="3" t="s">
        <v>34</v>
      </c>
      <c r="E20" s="4">
        <v>5</v>
      </c>
      <c r="F20" s="6">
        <v>0</v>
      </c>
      <c r="G20" s="4">
        <f t="shared" si="0"/>
        <v>0</v>
      </c>
      <c r="H20" s="7" t="s">
        <v>35</v>
      </c>
      <c r="I20" s="5" t="s">
        <v>62</v>
      </c>
      <c r="J20" s="3" t="s">
        <v>61</v>
      </c>
      <c r="K20" s="4">
        <f t="shared" si="1"/>
        <v>0</v>
      </c>
    </row>
    <row r="21" spans="1:11" ht="38.25">
      <c r="A21" s="5" t="s">
        <v>63</v>
      </c>
      <c r="B21" s="5" t="s">
        <v>64</v>
      </c>
      <c r="C21" s="3" t="s">
        <v>65</v>
      </c>
      <c r="D21" s="3" t="s">
        <v>34</v>
      </c>
      <c r="E21" s="4">
        <v>3</v>
      </c>
      <c r="F21" s="6">
        <v>0</v>
      </c>
      <c r="G21" s="4">
        <f t="shared" si="0"/>
        <v>0</v>
      </c>
      <c r="H21" s="7" t="s">
        <v>35</v>
      </c>
      <c r="I21" s="5" t="s">
        <v>66</v>
      </c>
      <c r="J21" s="3" t="s">
        <v>65</v>
      </c>
      <c r="K21" s="4">
        <f t="shared" si="1"/>
        <v>0</v>
      </c>
    </row>
    <row r="22" spans="1:11" ht="38.25">
      <c r="A22" s="5" t="s">
        <v>67</v>
      </c>
      <c r="B22" s="5" t="s">
        <v>68</v>
      </c>
      <c r="C22" s="3" t="s">
        <v>69</v>
      </c>
      <c r="D22" s="3" t="s">
        <v>34</v>
      </c>
      <c r="E22" s="4">
        <v>3</v>
      </c>
      <c r="F22" s="6">
        <v>0</v>
      </c>
      <c r="G22" s="4">
        <f t="shared" si="0"/>
        <v>0</v>
      </c>
      <c r="H22" s="7" t="s">
        <v>35</v>
      </c>
      <c r="I22" s="5" t="s">
        <v>70</v>
      </c>
      <c r="J22" s="3" t="s">
        <v>69</v>
      </c>
      <c r="K22" s="4">
        <f t="shared" si="1"/>
        <v>0</v>
      </c>
    </row>
    <row r="23" spans="1:11" ht="89.25">
      <c r="A23" s="5" t="s">
        <v>71</v>
      </c>
      <c r="B23" s="5" t="s">
        <v>72</v>
      </c>
      <c r="C23" s="3" t="s">
        <v>73</v>
      </c>
      <c r="D23" s="3" t="s">
        <v>74</v>
      </c>
      <c r="E23" s="4">
        <v>5</v>
      </c>
      <c r="F23" s="6">
        <v>0</v>
      </c>
      <c r="G23" s="4">
        <f t="shared" si="0"/>
        <v>0</v>
      </c>
      <c r="H23" s="7" t="s">
        <v>35</v>
      </c>
      <c r="I23" s="5" t="s">
        <v>75</v>
      </c>
      <c r="J23" s="3" t="s">
        <v>73</v>
      </c>
      <c r="K23" s="4">
        <f t="shared" si="1"/>
        <v>0</v>
      </c>
    </row>
    <row r="24" spans="1:11" ht="51">
      <c r="A24" s="5" t="s">
        <v>76</v>
      </c>
      <c r="B24" s="5" t="s">
        <v>77</v>
      </c>
      <c r="C24" s="3" t="s">
        <v>78</v>
      </c>
      <c r="D24" s="3" t="s">
        <v>79</v>
      </c>
      <c r="E24" s="4">
        <v>5</v>
      </c>
      <c r="F24" s="6">
        <v>0</v>
      </c>
      <c r="G24" s="4">
        <f t="shared" si="0"/>
        <v>0</v>
      </c>
      <c r="H24" s="7" t="s">
        <v>35</v>
      </c>
      <c r="I24" s="5" t="s">
        <v>80</v>
      </c>
      <c r="J24" s="3" t="s">
        <v>78</v>
      </c>
      <c r="K24" s="4">
        <f t="shared" si="1"/>
        <v>0</v>
      </c>
    </row>
    <row r="25" spans="1:11" ht="51">
      <c r="A25" s="5" t="s">
        <v>81</v>
      </c>
      <c r="B25" s="5" t="s">
        <v>82</v>
      </c>
      <c r="C25" s="3" t="s">
        <v>83</v>
      </c>
      <c r="D25" s="3" t="s">
        <v>84</v>
      </c>
      <c r="E25" s="4">
        <v>5</v>
      </c>
      <c r="F25" s="6">
        <v>0</v>
      </c>
      <c r="G25" s="4">
        <f t="shared" si="0"/>
        <v>0</v>
      </c>
      <c r="H25" s="7" t="s">
        <v>35</v>
      </c>
      <c r="I25" s="5" t="s">
        <v>85</v>
      </c>
      <c r="J25" s="3" t="s">
        <v>83</v>
      </c>
      <c r="K25" s="4">
        <f t="shared" si="1"/>
        <v>0</v>
      </c>
    </row>
    <row r="26" spans="1:11" ht="63.75">
      <c r="A26" s="5" t="s">
        <v>86</v>
      </c>
      <c r="B26" s="5" t="s">
        <v>87</v>
      </c>
      <c r="C26" s="3" t="s">
        <v>88</v>
      </c>
      <c r="D26" s="3" t="s">
        <v>84</v>
      </c>
      <c r="E26" s="4">
        <v>5</v>
      </c>
      <c r="F26" s="6">
        <v>0</v>
      </c>
      <c r="G26" s="4">
        <f t="shared" si="0"/>
        <v>0</v>
      </c>
      <c r="H26" s="7" t="s">
        <v>35</v>
      </c>
      <c r="I26" s="5" t="s">
        <v>89</v>
      </c>
      <c r="J26" s="3" t="s">
        <v>90</v>
      </c>
      <c r="K26" s="4">
        <f t="shared" si="1"/>
        <v>0</v>
      </c>
    </row>
    <row r="27" spans="1:11" ht="63.75">
      <c r="A27" s="5" t="s">
        <v>91</v>
      </c>
      <c r="B27" s="5" t="s">
        <v>92</v>
      </c>
      <c r="C27" s="3" t="s">
        <v>93</v>
      </c>
      <c r="D27" s="3" t="s">
        <v>84</v>
      </c>
      <c r="E27" s="4">
        <v>10</v>
      </c>
      <c r="F27" s="6">
        <v>0</v>
      </c>
      <c r="G27" s="4">
        <f t="shared" si="0"/>
        <v>0</v>
      </c>
      <c r="H27" s="7" t="s">
        <v>35</v>
      </c>
      <c r="I27" s="5" t="s">
        <v>94</v>
      </c>
      <c r="J27" s="3" t="s">
        <v>95</v>
      </c>
      <c r="K27" s="4">
        <f t="shared" si="1"/>
        <v>0</v>
      </c>
    </row>
    <row r="28" spans="1:11" ht="63.75">
      <c r="A28" s="5" t="s">
        <v>96</v>
      </c>
      <c r="B28" s="5" t="s">
        <v>97</v>
      </c>
      <c r="C28" s="3" t="s">
        <v>98</v>
      </c>
      <c r="D28" s="3" t="s">
        <v>84</v>
      </c>
      <c r="E28" s="4">
        <v>5</v>
      </c>
      <c r="F28" s="6">
        <v>0</v>
      </c>
      <c r="G28" s="4">
        <f t="shared" si="0"/>
        <v>0</v>
      </c>
      <c r="H28" s="7" t="s">
        <v>35</v>
      </c>
      <c r="I28" s="5" t="s">
        <v>99</v>
      </c>
      <c r="J28" s="3" t="s">
        <v>98</v>
      </c>
      <c r="K28" s="4">
        <f t="shared" si="1"/>
        <v>0</v>
      </c>
    </row>
    <row r="29" spans="1:11" ht="63.75">
      <c r="A29" s="5" t="s">
        <v>100</v>
      </c>
      <c r="B29" s="5" t="s">
        <v>101</v>
      </c>
      <c r="C29" s="3" t="s">
        <v>102</v>
      </c>
      <c r="D29" s="3" t="s">
        <v>84</v>
      </c>
      <c r="E29" s="4">
        <v>15</v>
      </c>
      <c r="F29" s="6">
        <v>0</v>
      </c>
      <c r="G29" s="4">
        <f t="shared" si="0"/>
        <v>0</v>
      </c>
      <c r="H29" s="7" t="s">
        <v>35</v>
      </c>
      <c r="I29" s="5" t="s">
        <v>103</v>
      </c>
      <c r="J29" s="3" t="s">
        <v>104</v>
      </c>
      <c r="K29" s="4">
        <f t="shared" si="1"/>
        <v>0</v>
      </c>
    </row>
    <row r="30" spans="1:11" ht="63.75">
      <c r="A30" s="5" t="s">
        <v>105</v>
      </c>
      <c r="B30" s="5" t="s">
        <v>106</v>
      </c>
      <c r="C30" s="3" t="s">
        <v>107</v>
      </c>
      <c r="D30" s="3" t="s">
        <v>84</v>
      </c>
      <c r="E30" s="4">
        <v>10</v>
      </c>
      <c r="F30" s="6">
        <v>0</v>
      </c>
      <c r="G30" s="4">
        <f t="shared" si="0"/>
        <v>0</v>
      </c>
      <c r="H30" s="7" t="s">
        <v>35</v>
      </c>
      <c r="I30" s="5" t="s">
        <v>108</v>
      </c>
      <c r="J30" s="3" t="s">
        <v>109</v>
      </c>
      <c r="K30" s="4">
        <f t="shared" si="1"/>
        <v>0</v>
      </c>
    </row>
    <row r="31" spans="1:11" ht="102">
      <c r="A31" s="5" t="s">
        <v>110</v>
      </c>
      <c r="B31" s="5" t="s">
        <v>111</v>
      </c>
      <c r="C31" s="3" t="s">
        <v>112</v>
      </c>
      <c r="D31" s="3" t="s">
        <v>84</v>
      </c>
      <c r="E31" s="4">
        <v>10</v>
      </c>
      <c r="F31" s="6">
        <v>0</v>
      </c>
      <c r="G31" s="4">
        <f t="shared" si="0"/>
        <v>0</v>
      </c>
      <c r="H31" s="7" t="s">
        <v>35</v>
      </c>
      <c r="I31" s="5" t="s">
        <v>113</v>
      </c>
      <c r="J31" s="3" t="s">
        <v>112</v>
      </c>
      <c r="K31" s="4">
        <f t="shared" si="1"/>
        <v>0</v>
      </c>
    </row>
    <row r="32" spans="1:11" ht="63.75">
      <c r="A32" s="5" t="s">
        <v>114</v>
      </c>
      <c r="B32" s="5" t="s">
        <v>115</v>
      </c>
      <c r="C32" s="3" t="s">
        <v>116</v>
      </c>
      <c r="D32" s="3" t="s">
        <v>84</v>
      </c>
      <c r="E32" s="4">
        <v>10</v>
      </c>
      <c r="F32" s="6">
        <v>0</v>
      </c>
      <c r="G32" s="4">
        <f t="shared" si="0"/>
        <v>0</v>
      </c>
      <c r="H32" s="7" t="s">
        <v>35</v>
      </c>
      <c r="I32" s="5" t="s">
        <v>117</v>
      </c>
      <c r="J32" s="3" t="s">
        <v>118</v>
      </c>
      <c r="K32" s="4">
        <f t="shared" si="1"/>
        <v>0</v>
      </c>
    </row>
    <row r="33" spans="1:11" ht="89.25">
      <c r="A33" s="5" t="s">
        <v>119</v>
      </c>
      <c r="B33" s="5" t="s">
        <v>120</v>
      </c>
      <c r="C33" s="3" t="s">
        <v>121</v>
      </c>
      <c r="D33" s="3" t="s">
        <v>84</v>
      </c>
      <c r="E33" s="4">
        <v>5</v>
      </c>
      <c r="F33" s="6">
        <v>0</v>
      </c>
      <c r="G33" s="4">
        <f t="shared" si="0"/>
        <v>0</v>
      </c>
      <c r="H33" s="7" t="s">
        <v>35</v>
      </c>
      <c r="I33" s="5" t="s">
        <v>122</v>
      </c>
      <c r="J33" s="3" t="s">
        <v>123</v>
      </c>
      <c r="K33" s="4">
        <f t="shared" si="1"/>
        <v>0</v>
      </c>
    </row>
    <row r="34" spans="1:11" ht="102">
      <c r="A34" s="5" t="s">
        <v>124</v>
      </c>
      <c r="B34" s="5" t="s">
        <v>125</v>
      </c>
      <c r="C34" s="3" t="s">
        <v>126</v>
      </c>
      <c r="D34" s="3" t="s">
        <v>84</v>
      </c>
      <c r="E34" s="4">
        <v>5</v>
      </c>
      <c r="F34" s="6">
        <v>0</v>
      </c>
      <c r="G34" s="4">
        <f t="shared" si="0"/>
        <v>0</v>
      </c>
      <c r="H34" s="7" t="s">
        <v>35</v>
      </c>
      <c r="I34" s="5" t="s">
        <v>127</v>
      </c>
      <c r="J34" s="3" t="s">
        <v>126</v>
      </c>
      <c r="K34" s="4">
        <f t="shared" si="1"/>
        <v>0</v>
      </c>
    </row>
    <row r="35" spans="1:11" ht="51">
      <c r="A35" s="5" t="s">
        <v>128</v>
      </c>
      <c r="B35" s="5" t="s">
        <v>129</v>
      </c>
      <c r="C35" s="3" t="s">
        <v>130</v>
      </c>
      <c r="D35" s="3" t="s">
        <v>84</v>
      </c>
      <c r="E35" s="4">
        <v>5</v>
      </c>
      <c r="F35" s="6">
        <v>0</v>
      </c>
      <c r="G35" s="4">
        <f t="shared" si="0"/>
        <v>0</v>
      </c>
      <c r="H35" s="7" t="s">
        <v>35</v>
      </c>
      <c r="I35" s="5" t="s">
        <v>131</v>
      </c>
      <c r="J35" s="3" t="s">
        <v>132</v>
      </c>
      <c r="K35" s="4">
        <f t="shared" si="1"/>
        <v>0</v>
      </c>
    </row>
    <row r="36" spans="1:11" ht="38.25">
      <c r="A36" s="5" t="s">
        <v>133</v>
      </c>
      <c r="B36" s="5" t="s">
        <v>134</v>
      </c>
      <c r="C36" s="3" t="s">
        <v>135</v>
      </c>
      <c r="D36" s="3" t="s">
        <v>136</v>
      </c>
      <c r="E36" s="4">
        <v>12</v>
      </c>
      <c r="F36" s="6">
        <v>0</v>
      </c>
      <c r="G36" s="4">
        <f t="shared" si="0"/>
        <v>0</v>
      </c>
      <c r="H36" s="7" t="s">
        <v>35</v>
      </c>
      <c r="I36" s="5" t="s">
        <v>137</v>
      </c>
      <c r="J36" s="3" t="s">
        <v>135</v>
      </c>
      <c r="K36" s="4">
        <f t="shared" si="1"/>
        <v>0</v>
      </c>
    </row>
    <row r="37" spans="1:11" ht="89.25">
      <c r="A37" s="5" t="s">
        <v>138</v>
      </c>
      <c r="B37" s="5" t="s">
        <v>139</v>
      </c>
      <c r="C37" s="3" t="s">
        <v>140</v>
      </c>
      <c r="D37" s="3" t="s">
        <v>136</v>
      </c>
      <c r="E37" s="4">
        <v>30</v>
      </c>
      <c r="F37" s="6">
        <v>0</v>
      </c>
      <c r="G37" s="4">
        <f t="shared" si="0"/>
        <v>0</v>
      </c>
      <c r="H37" s="7" t="s">
        <v>35</v>
      </c>
      <c r="I37" s="5" t="s">
        <v>141</v>
      </c>
      <c r="J37" s="3" t="s">
        <v>140</v>
      </c>
      <c r="K37" s="4">
        <f t="shared" si="1"/>
        <v>0</v>
      </c>
    </row>
    <row r="38" spans="1:11" ht="38.25">
      <c r="A38" s="5" t="s">
        <v>142</v>
      </c>
      <c r="B38" s="5" t="s">
        <v>143</v>
      </c>
      <c r="C38" s="3" t="s">
        <v>144</v>
      </c>
      <c r="D38" s="3" t="s">
        <v>34</v>
      </c>
      <c r="E38" s="4">
        <v>3</v>
      </c>
      <c r="F38" s="6">
        <v>0</v>
      </c>
      <c r="G38" s="4">
        <f t="shared" si="0"/>
        <v>0</v>
      </c>
      <c r="H38" s="7" t="s">
        <v>35</v>
      </c>
      <c r="I38" s="5" t="s">
        <v>145</v>
      </c>
      <c r="J38" s="3" t="s">
        <v>144</v>
      </c>
      <c r="K38" s="4">
        <f t="shared" si="1"/>
        <v>0</v>
      </c>
    </row>
    <row r="39" spans="1:11" ht="102">
      <c r="A39" s="5" t="s">
        <v>146</v>
      </c>
      <c r="B39" s="5" t="s">
        <v>147</v>
      </c>
      <c r="C39" s="3" t="s">
        <v>148</v>
      </c>
      <c r="D39" s="3" t="s">
        <v>136</v>
      </c>
      <c r="E39" s="4">
        <v>30</v>
      </c>
      <c r="F39" s="6">
        <v>0</v>
      </c>
      <c r="G39" s="4">
        <f t="shared" si="0"/>
        <v>0</v>
      </c>
      <c r="H39" s="7" t="s">
        <v>35</v>
      </c>
      <c r="I39" s="5" t="s">
        <v>149</v>
      </c>
      <c r="J39" s="3" t="s">
        <v>150</v>
      </c>
      <c r="K39" s="4">
        <f t="shared" si="1"/>
        <v>0</v>
      </c>
    </row>
    <row r="40" spans="1:11" ht="102">
      <c r="A40" s="5" t="s">
        <v>151</v>
      </c>
      <c r="B40" s="5" t="s">
        <v>152</v>
      </c>
      <c r="C40" s="3" t="s">
        <v>153</v>
      </c>
      <c r="D40" s="3" t="s">
        <v>154</v>
      </c>
      <c r="E40" s="4">
        <v>30</v>
      </c>
      <c r="F40" s="6">
        <v>0</v>
      </c>
      <c r="G40" s="4">
        <f t="shared" si="0"/>
        <v>0</v>
      </c>
      <c r="H40" s="7" t="s">
        <v>35</v>
      </c>
      <c r="I40" s="5" t="s">
        <v>155</v>
      </c>
      <c r="J40" s="3" t="s">
        <v>156</v>
      </c>
      <c r="K40" s="4">
        <f t="shared" si="1"/>
        <v>0</v>
      </c>
    </row>
    <row r="41" spans="1:11" ht="38.25">
      <c r="A41" s="5" t="s">
        <v>157</v>
      </c>
      <c r="B41" s="5" t="s">
        <v>158</v>
      </c>
      <c r="C41" s="3" t="s">
        <v>159</v>
      </c>
      <c r="D41" s="3" t="s">
        <v>34</v>
      </c>
      <c r="E41" s="4">
        <v>1</v>
      </c>
      <c r="F41" s="6">
        <v>0</v>
      </c>
      <c r="G41" s="4">
        <f t="shared" si="0"/>
        <v>0</v>
      </c>
      <c r="H41" s="7" t="s">
        <v>35</v>
      </c>
      <c r="I41" s="5" t="s">
        <v>160</v>
      </c>
      <c r="J41" s="3" t="s">
        <v>159</v>
      </c>
      <c r="K41" s="4">
        <f t="shared" si="1"/>
        <v>0</v>
      </c>
    </row>
    <row r="42" spans="1:11" ht="89.25">
      <c r="A42" s="5" t="s">
        <v>161</v>
      </c>
      <c r="B42" s="5" t="s">
        <v>162</v>
      </c>
      <c r="C42" s="3" t="s">
        <v>163</v>
      </c>
      <c r="D42" s="3" t="s">
        <v>34</v>
      </c>
      <c r="E42" s="4">
        <v>2</v>
      </c>
      <c r="F42" s="6">
        <v>0</v>
      </c>
      <c r="G42" s="4">
        <f t="shared" si="0"/>
        <v>0</v>
      </c>
      <c r="H42" s="7" t="s">
        <v>35</v>
      </c>
      <c r="I42" s="5" t="s">
        <v>164</v>
      </c>
      <c r="J42" s="3" t="s">
        <v>163</v>
      </c>
      <c r="K42" s="4">
        <f t="shared" si="1"/>
        <v>0</v>
      </c>
    </row>
    <row r="43" spans="1:11" ht="89.25">
      <c r="A43" s="5" t="s">
        <v>165</v>
      </c>
      <c r="B43" s="5" t="s">
        <v>166</v>
      </c>
      <c r="C43" s="3" t="s">
        <v>167</v>
      </c>
      <c r="D43" s="3" t="s">
        <v>34</v>
      </c>
      <c r="E43" s="4">
        <v>2</v>
      </c>
      <c r="F43" s="6">
        <v>0</v>
      </c>
      <c r="G43" s="4">
        <f t="shared" si="0"/>
        <v>0</v>
      </c>
      <c r="H43" s="7" t="s">
        <v>35</v>
      </c>
      <c r="I43" s="5" t="s">
        <v>168</v>
      </c>
      <c r="J43" s="3" t="s">
        <v>167</v>
      </c>
      <c r="K43" s="4">
        <f t="shared" si="1"/>
        <v>0</v>
      </c>
    </row>
    <row r="44" spans="1:11" ht="89.25">
      <c r="A44" s="5" t="s">
        <v>169</v>
      </c>
      <c r="B44" s="5" t="s">
        <v>170</v>
      </c>
      <c r="C44" s="3" t="s">
        <v>171</v>
      </c>
      <c r="D44" s="3" t="s">
        <v>34</v>
      </c>
      <c r="E44" s="4">
        <v>2</v>
      </c>
      <c r="F44" s="6">
        <v>0</v>
      </c>
      <c r="G44" s="4">
        <f t="shared" si="0"/>
        <v>0</v>
      </c>
      <c r="H44" s="7" t="s">
        <v>35</v>
      </c>
      <c r="I44" s="5" t="s">
        <v>172</v>
      </c>
      <c r="J44" s="3" t="s">
        <v>171</v>
      </c>
      <c r="K44" s="4">
        <f t="shared" si="1"/>
        <v>0</v>
      </c>
    </row>
    <row r="45" spans="1:11" ht="76.5">
      <c r="A45" s="5" t="s">
        <v>173</v>
      </c>
      <c r="B45" s="5" t="s">
        <v>174</v>
      </c>
      <c r="C45" s="3" t="s">
        <v>175</v>
      </c>
      <c r="D45" s="3" t="s">
        <v>176</v>
      </c>
      <c r="E45" s="4">
        <v>5</v>
      </c>
      <c r="F45" s="6">
        <v>0</v>
      </c>
      <c r="G45" s="4">
        <f t="shared" si="0"/>
        <v>0</v>
      </c>
      <c r="H45" s="7" t="s">
        <v>35</v>
      </c>
      <c r="I45" s="5" t="s">
        <v>177</v>
      </c>
      <c r="J45" s="3" t="s">
        <v>175</v>
      </c>
      <c r="K45" s="4">
        <f t="shared" si="1"/>
        <v>0</v>
      </c>
    </row>
    <row r="46" spans="1:11" ht="89.25">
      <c r="A46" s="5" t="s">
        <v>178</v>
      </c>
      <c r="B46" s="5" t="s">
        <v>179</v>
      </c>
      <c r="C46" s="3" t="s">
        <v>180</v>
      </c>
      <c r="D46" s="3" t="s">
        <v>34</v>
      </c>
      <c r="E46" s="4">
        <v>5</v>
      </c>
      <c r="F46" s="6">
        <v>0</v>
      </c>
      <c r="G46" s="4">
        <f t="shared" si="0"/>
        <v>0</v>
      </c>
      <c r="H46" s="7" t="s">
        <v>35</v>
      </c>
      <c r="I46" s="5" t="s">
        <v>181</v>
      </c>
      <c r="J46" s="3" t="s">
        <v>182</v>
      </c>
      <c r="K46" s="4">
        <f t="shared" si="1"/>
        <v>0</v>
      </c>
    </row>
    <row r="47" spans="1:11" ht="38.25">
      <c r="A47" s="5" t="s">
        <v>183</v>
      </c>
      <c r="B47" s="5" t="s">
        <v>184</v>
      </c>
      <c r="C47" s="3" t="s">
        <v>185</v>
      </c>
      <c r="D47" s="3" t="s">
        <v>34</v>
      </c>
      <c r="E47" s="4">
        <v>2</v>
      </c>
      <c r="F47" s="6">
        <v>0</v>
      </c>
      <c r="G47" s="4">
        <f t="shared" si="0"/>
        <v>0</v>
      </c>
      <c r="H47" s="7" t="s">
        <v>35</v>
      </c>
      <c r="I47" s="5" t="s">
        <v>186</v>
      </c>
      <c r="J47" s="3" t="s">
        <v>187</v>
      </c>
      <c r="K47" s="4">
        <f t="shared" si="1"/>
        <v>0</v>
      </c>
    </row>
    <row r="48" spans="1:11" ht="63.75">
      <c r="A48" s="5" t="s">
        <v>188</v>
      </c>
      <c r="B48" s="5" t="s">
        <v>189</v>
      </c>
      <c r="C48" s="3" t="s">
        <v>190</v>
      </c>
      <c r="D48" s="3" t="s">
        <v>84</v>
      </c>
      <c r="E48" s="4">
        <v>5</v>
      </c>
      <c r="F48" s="6">
        <v>0</v>
      </c>
      <c r="G48" s="4">
        <f t="shared" si="0"/>
        <v>0</v>
      </c>
      <c r="H48" s="7" t="s">
        <v>35</v>
      </c>
      <c r="I48" s="5" t="s">
        <v>191</v>
      </c>
      <c r="J48" s="3" t="s">
        <v>190</v>
      </c>
      <c r="K48" s="4">
        <f t="shared" si="1"/>
        <v>0</v>
      </c>
    </row>
    <row r="49" spans="1:11" ht="38.25">
      <c r="A49" s="5" t="s">
        <v>192</v>
      </c>
      <c r="B49" s="5" t="s">
        <v>193</v>
      </c>
      <c r="C49" s="3" t="s">
        <v>194</v>
      </c>
      <c r="D49" s="3" t="s">
        <v>34</v>
      </c>
      <c r="E49" s="4">
        <v>5</v>
      </c>
      <c r="F49" s="6">
        <v>0</v>
      </c>
      <c r="G49" s="4">
        <f t="shared" si="0"/>
        <v>0</v>
      </c>
      <c r="H49" s="7" t="s">
        <v>35</v>
      </c>
      <c r="I49" s="5" t="s">
        <v>195</v>
      </c>
      <c r="J49" s="3" t="s">
        <v>194</v>
      </c>
      <c r="K49" s="4">
        <f t="shared" si="1"/>
        <v>0</v>
      </c>
    </row>
    <row r="50" spans="1:11" ht="63.75">
      <c r="A50" s="5" t="s">
        <v>196</v>
      </c>
      <c r="B50" s="5" t="s">
        <v>197</v>
      </c>
      <c r="C50" s="3" t="s">
        <v>198</v>
      </c>
      <c r="D50" s="3" t="s">
        <v>199</v>
      </c>
      <c r="E50" s="4">
        <v>10</v>
      </c>
      <c r="F50" s="6">
        <v>0</v>
      </c>
      <c r="G50" s="4">
        <f t="shared" si="0"/>
        <v>0</v>
      </c>
      <c r="H50" s="7" t="s">
        <v>35</v>
      </c>
      <c r="I50" s="5" t="s">
        <v>200</v>
      </c>
      <c r="J50" s="3" t="s">
        <v>201</v>
      </c>
      <c r="K50" s="4">
        <f t="shared" si="1"/>
        <v>0</v>
      </c>
    </row>
    <row r="51" spans="1:11" ht="51">
      <c r="A51" s="5" t="s">
        <v>202</v>
      </c>
      <c r="B51" s="5" t="s">
        <v>203</v>
      </c>
      <c r="C51" s="3" t="s">
        <v>204</v>
      </c>
      <c r="D51" s="3" t="s">
        <v>199</v>
      </c>
      <c r="E51" s="4">
        <v>10</v>
      </c>
      <c r="F51" s="6">
        <v>0</v>
      </c>
      <c r="G51" s="4">
        <f t="shared" si="0"/>
        <v>0</v>
      </c>
      <c r="H51" s="7" t="s">
        <v>35</v>
      </c>
      <c r="I51" s="5" t="s">
        <v>205</v>
      </c>
      <c r="J51" s="3" t="s">
        <v>206</v>
      </c>
      <c r="K51" s="4">
        <f t="shared" si="1"/>
        <v>0</v>
      </c>
    </row>
    <row r="52" spans="1:11" ht="38.25">
      <c r="A52" s="5" t="s">
        <v>207</v>
      </c>
      <c r="B52" s="5" t="s">
        <v>208</v>
      </c>
      <c r="C52" s="3" t="s">
        <v>209</v>
      </c>
      <c r="D52" s="3" t="s">
        <v>210</v>
      </c>
      <c r="E52" s="4">
        <v>5</v>
      </c>
      <c r="F52" s="6">
        <v>0</v>
      </c>
      <c r="G52" s="4">
        <f t="shared" si="0"/>
        <v>0</v>
      </c>
      <c r="H52" s="7" t="s">
        <v>35</v>
      </c>
      <c r="I52" s="5" t="s">
        <v>211</v>
      </c>
      <c r="J52" s="3" t="s">
        <v>209</v>
      </c>
      <c r="K52" s="4">
        <f t="shared" si="1"/>
        <v>0</v>
      </c>
    </row>
    <row r="53" spans="1:11" ht="38.25">
      <c r="A53" s="5" t="s">
        <v>212</v>
      </c>
      <c r="B53" s="5" t="s">
        <v>213</v>
      </c>
      <c r="C53" s="3" t="s">
        <v>214</v>
      </c>
      <c r="D53" s="3" t="s">
        <v>210</v>
      </c>
      <c r="E53" s="4">
        <v>5</v>
      </c>
      <c r="F53" s="6">
        <v>0</v>
      </c>
      <c r="G53" s="4">
        <f t="shared" si="0"/>
        <v>0</v>
      </c>
      <c r="H53" s="7" t="s">
        <v>35</v>
      </c>
      <c r="I53" s="5" t="s">
        <v>215</v>
      </c>
      <c r="J53" s="3" t="s">
        <v>214</v>
      </c>
      <c r="K53" s="4">
        <f t="shared" si="1"/>
        <v>0</v>
      </c>
    </row>
    <row r="54" spans="1:11" ht="38.25">
      <c r="A54" s="5" t="s">
        <v>216</v>
      </c>
      <c r="B54" s="5" t="s">
        <v>217</v>
      </c>
      <c r="C54" s="3" t="s">
        <v>218</v>
      </c>
      <c r="D54" s="3" t="s">
        <v>210</v>
      </c>
      <c r="E54" s="4">
        <v>5</v>
      </c>
      <c r="F54" s="6">
        <v>0</v>
      </c>
      <c r="G54" s="4">
        <f t="shared" si="0"/>
        <v>0</v>
      </c>
      <c r="H54" s="7" t="s">
        <v>35</v>
      </c>
      <c r="I54" s="5" t="s">
        <v>219</v>
      </c>
      <c r="J54" s="3" t="s">
        <v>218</v>
      </c>
      <c r="K54" s="4">
        <f t="shared" si="1"/>
        <v>0</v>
      </c>
    </row>
    <row r="55" spans="1:11" ht="25.5">
      <c r="A55" s="5" t="s">
        <v>220</v>
      </c>
      <c r="B55" s="5" t="s">
        <v>221</v>
      </c>
      <c r="C55" s="3" t="s">
        <v>222</v>
      </c>
      <c r="D55" s="3" t="s">
        <v>34</v>
      </c>
      <c r="E55" s="4">
        <v>2</v>
      </c>
      <c r="F55" s="6">
        <v>0</v>
      </c>
      <c r="G55" s="4">
        <f t="shared" si="0"/>
        <v>0</v>
      </c>
      <c r="H55" s="7" t="s">
        <v>35</v>
      </c>
      <c r="I55" s="5" t="s">
        <v>223</v>
      </c>
      <c r="J55" s="3" t="s">
        <v>222</v>
      </c>
      <c r="K55" s="4">
        <f t="shared" si="1"/>
        <v>0</v>
      </c>
    </row>
    <row r="56" spans="1:11" ht="102">
      <c r="A56" s="5" t="s">
        <v>224</v>
      </c>
      <c r="B56" s="5" t="s">
        <v>225</v>
      </c>
      <c r="C56" s="3" t="s">
        <v>226</v>
      </c>
      <c r="D56" s="3" t="s">
        <v>136</v>
      </c>
      <c r="E56" s="4">
        <v>10</v>
      </c>
      <c r="F56" s="6">
        <v>0</v>
      </c>
      <c r="G56" s="4">
        <f t="shared" si="0"/>
        <v>0</v>
      </c>
      <c r="H56" s="7" t="s">
        <v>35</v>
      </c>
      <c r="I56" s="5" t="s">
        <v>227</v>
      </c>
      <c r="J56" s="3" t="s">
        <v>226</v>
      </c>
      <c r="K56" s="4">
        <f t="shared" si="1"/>
        <v>0</v>
      </c>
    </row>
    <row r="57" spans="1:11" ht="178.5">
      <c r="A57" s="5" t="s">
        <v>228</v>
      </c>
      <c r="B57" s="5" t="s">
        <v>229</v>
      </c>
      <c r="C57" s="3" t="s">
        <v>230</v>
      </c>
      <c r="D57" s="3" t="s">
        <v>34</v>
      </c>
      <c r="E57" s="4">
        <v>50</v>
      </c>
      <c r="F57" s="6">
        <v>0</v>
      </c>
      <c r="G57" s="4">
        <f t="shared" si="0"/>
        <v>0</v>
      </c>
      <c r="H57" s="7" t="s">
        <v>35</v>
      </c>
      <c r="I57" s="5" t="s">
        <v>231</v>
      </c>
      <c r="J57" s="3" t="s">
        <v>232</v>
      </c>
      <c r="K57" s="4">
        <f t="shared" si="1"/>
        <v>0</v>
      </c>
    </row>
    <row r="59" spans="6:7" ht="12.75">
      <c r="F59" s="8" t="s">
        <v>233</v>
      </c>
      <c r="G59" s="4">
        <f>SUM(G9:G57)</f>
        <v>0</v>
      </c>
    </row>
    <row r="62" spans="2:11" ht="12.75">
      <c r="B62" s="14" t="s">
        <v>234</v>
      </c>
      <c r="C62" s="11"/>
      <c r="D62" s="15" t="s">
        <v>235</v>
      </c>
      <c r="E62" s="11"/>
      <c r="F62" s="11"/>
      <c r="G62" s="11"/>
      <c r="H62" s="11"/>
      <c r="I62" s="11"/>
      <c r="J62" s="11"/>
      <c r="K62" s="11"/>
    </row>
    <row r="64" spans="2:11" ht="12.75">
      <c r="B64" s="16" t="s">
        <v>236</v>
      </c>
      <c r="C64" s="11"/>
      <c r="D64" s="11"/>
      <c r="E64" s="11"/>
      <c r="F64" s="11"/>
      <c r="G64" s="11"/>
      <c r="H64" s="11"/>
      <c r="I64" s="11"/>
      <c r="J64" s="11"/>
      <c r="K64" s="11"/>
    </row>
    <row r="66" spans="2:11" ht="12.75">
      <c r="B66" s="9" t="s">
        <v>237</v>
      </c>
      <c r="C66" s="17" t="s">
        <v>35</v>
      </c>
      <c r="D66" s="11"/>
      <c r="E66" s="11"/>
      <c r="F66" s="11"/>
      <c r="G66" s="11"/>
      <c r="H66" s="11"/>
      <c r="I66" s="11"/>
      <c r="J66" s="11"/>
      <c r="K66" s="11"/>
    </row>
    <row r="67" spans="2:11" ht="12.75">
      <c r="B67" s="9" t="s">
        <v>238</v>
      </c>
      <c r="C67" s="17" t="s">
        <v>35</v>
      </c>
      <c r="D67" s="11"/>
      <c r="E67" s="11"/>
      <c r="F67" s="11"/>
      <c r="G67" s="11"/>
      <c r="H67" s="11"/>
      <c r="I67" s="11"/>
      <c r="J67" s="11"/>
      <c r="K67" s="11"/>
    </row>
    <row r="68" spans="2:11" ht="12.75">
      <c r="B68" s="9" t="s">
        <v>239</v>
      </c>
      <c r="C68" s="17" t="s">
        <v>35</v>
      </c>
      <c r="D68" s="11"/>
      <c r="E68" s="11"/>
      <c r="F68" s="11"/>
      <c r="G68" s="11"/>
      <c r="H68" s="11"/>
      <c r="I68" s="11"/>
      <c r="J68" s="11"/>
      <c r="K68" s="11"/>
    </row>
    <row r="69" spans="2:11" ht="12.75">
      <c r="B69" s="9" t="s">
        <v>240</v>
      </c>
      <c r="C69" s="17" t="s">
        <v>35</v>
      </c>
      <c r="D69" s="11"/>
      <c r="E69" s="11"/>
      <c r="F69" s="11"/>
      <c r="G69" s="11"/>
      <c r="H69" s="11"/>
      <c r="I69" s="11"/>
      <c r="J69" s="11"/>
      <c r="K69" s="11"/>
    </row>
    <row r="70" spans="2:11" ht="12.75">
      <c r="B70" s="9" t="s">
        <v>241</v>
      </c>
      <c r="C70" s="17" t="s">
        <v>35</v>
      </c>
      <c r="D70" s="11"/>
      <c r="E70" s="11"/>
      <c r="F70" s="11"/>
      <c r="G70" s="11"/>
      <c r="H70" s="11"/>
      <c r="I70" s="11"/>
      <c r="J70" s="11"/>
      <c r="K70" s="11"/>
    </row>
    <row r="71" spans="2:11" ht="12.75">
      <c r="B71" s="18">
        <f>C66</f>
      </c>
      <c r="C71" s="11"/>
      <c r="D71" s="11"/>
      <c r="E71" s="11"/>
      <c r="F71" s="11"/>
      <c r="G71" s="11"/>
      <c r="H71" s="11"/>
      <c r="I71" s="11"/>
      <c r="J71" s="11"/>
      <c r="K71" s="11"/>
    </row>
    <row r="72" spans="2:11" ht="12.75">
      <c r="B72" s="18">
        <f>C70</f>
      </c>
      <c r="C72" s="11"/>
      <c r="D72" s="11"/>
      <c r="E72" s="11"/>
      <c r="F72" s="11"/>
      <c r="G72" s="11"/>
      <c r="H72" s="11"/>
      <c r="I72" s="11"/>
      <c r="J72" s="11"/>
      <c r="K72" s="11"/>
    </row>
  </sheetData>
  <sheetProtection password="C6B5" sheet="1" objects="1" scenarios="1"/>
  <mergeCells count="22">
    <mergeCell ref="B71:K71"/>
    <mergeCell ref="B72:K72"/>
    <mergeCell ref="C67:K67"/>
    <mergeCell ref="C68:K68"/>
    <mergeCell ref="C69:K69"/>
    <mergeCell ref="C70:K70"/>
    <mergeCell ref="B62:C62"/>
    <mergeCell ref="D62:K62"/>
    <mergeCell ref="B64:K64"/>
    <mergeCell ref="C66:K66"/>
    <mergeCell ref="C9:K9"/>
    <mergeCell ref="C10:K10"/>
    <mergeCell ref="C11:K11"/>
    <mergeCell ref="B12:K12"/>
    <mergeCell ref="C5:K5"/>
    <mergeCell ref="C6:K6"/>
    <mergeCell ref="C7:K7"/>
    <mergeCell ref="C8:K8"/>
    <mergeCell ref="B1:K1"/>
    <mergeCell ref="B2:K2"/>
    <mergeCell ref="C3:K3"/>
    <mergeCell ref="C4:K4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DTPO COMPRAS</cp:lastModifiedBy>
  <dcterms:created xsi:type="dcterms:W3CDTF">2009-08-05T21:24:40Z</dcterms:created>
  <dcterms:modified xsi:type="dcterms:W3CDTF">2016-02-22T11:28:48Z</dcterms:modified>
  <cp:category/>
  <cp:version/>
  <cp:contentType/>
  <cp:contentStatus/>
</cp:coreProperties>
</file>