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'Itens'!$A$1:$K$57</definedName>
  </definedNames>
  <calcPr fullCalcOnLoad="1"/>
</workbook>
</file>

<file path=xl/sharedStrings.xml><?xml version="1.0" encoding="utf-8"?>
<sst xmlns="http://schemas.openxmlformats.org/spreadsheetml/2006/main" count="210" uniqueCount="138">
  <si>
    <t/>
  </si>
  <si>
    <t>PREFEITURA MUNICIPAL DE MIRAVANIA</t>
  </si>
  <si>
    <t>PROPOSTA COMERCIAL</t>
  </si>
  <si>
    <t xml:space="preserve">Empresa/Nome: </t>
  </si>
  <si>
    <t xml:space="preserve">Endereço: </t>
  </si>
  <si>
    <t xml:space="preserve">CNPJ/CPF: </t>
  </si>
  <si>
    <t xml:space="preserve">Telefone(s): </t>
  </si>
  <si>
    <t xml:space="preserve">Nº Processo: </t>
  </si>
  <si>
    <t>17/11</t>
  </si>
  <si>
    <t xml:space="preserve">Tipo Licitação: </t>
  </si>
  <si>
    <t>Menor Preço</t>
  </si>
  <si>
    <t xml:space="preserve">Balizamento: </t>
  </si>
  <si>
    <t>Por Item</t>
  </si>
  <si>
    <t xml:space="preserve">Modalidade: </t>
  </si>
  <si>
    <t>Pregão Presencial</t>
  </si>
  <si>
    <t xml:space="preserve">Data Abertura: </t>
  </si>
  <si>
    <t>14/05/2018 08:00:00</t>
  </si>
  <si>
    <t xml:space="preserve">Objeto: </t>
  </si>
  <si>
    <t>CONTRATAÇÃO DE EMPRESA PARA ORGANIZAÇÃO E EXECUÇÃO DO RODEIO SHOW NO DISTRITO DE VIRGINIO, INCLUINDO A MONTAGEM DE ESTRUTURAS.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</si>
  <si>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</si>
  <si>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</si>
  <si>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</si>
  <si>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</si>
  <si>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</si>
  <si>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</si>
  <si>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</si>
  <si>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</si>
  <si>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</si>
  <si>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</si>
  <si>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</si>
  <si>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</si>
  <si>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17676</t>
  </si>
  <si>
    <t>0001</t>
  </si>
  <si>
    <t>CARTAZES EM POLICROMIA FORMATO 2 (45 x 65 cm)</t>
  </si>
  <si>
    <t>UNID</t>
  </si>
  <si>
    <t>9767</t>
  </si>
  <si>
    <t>17683</t>
  </si>
  <si>
    <t>0002</t>
  </si>
  <si>
    <t>CONFECCAO EXECUCAO E INSTALACAO DO PROJETO DE PREVENÇÃO A INCÊNDIO: prevenção de pânico, instalações elétricas, montagem e desmontagem, locação de extintores, placas e faixas de sinalização, luminárias de emergência, arts e laudos para o CREA e engenheiros elétrico e civil responsáveis pelo projeto e acompanhamento durante vistoria do Corpo de Bombeiros-MG.</t>
  </si>
  <si>
    <t>9768</t>
  </si>
  <si>
    <t>17681</t>
  </si>
  <si>
    <t>0003</t>
  </si>
  <si>
    <t>INSERÇÕES EM RADIO inserções comerciais de 45  segundos em radio FM de maior alcance regional.</t>
  </si>
  <si>
    <t>CHAMADA</t>
  </si>
  <si>
    <t>9769</t>
  </si>
  <si>
    <t>17680</t>
  </si>
  <si>
    <t>0004</t>
  </si>
  <si>
    <t xml:space="preserve">LOCAÇAO DE EQUIPAMENTOS PROFISSIONAIS DE ILUMINAÇÃO DE  MEDIO  PORTE:  sendo no mínimo:
80 refletores parabólicos em alumínio escovado ou superior, com lâmpadas par 64 1000w ou superior, focos 01, 02 e 05, 110 ou 220 volts, 1000w de potência cada ou superior, porta filtros; 24 refletores parabólicos com lâmpadas ACL ou equivalente, adaptadas para 110 ou 220v;02 refletores mini-brult com no mínimo 04 lâmpadas de 750w ou superior em cada refletor, 110 ou 220 volts, 02 refletores super strobo lâmpada 3000w ou superior, controle por protocolo DMX ou superior;01 spliter de sinal DMX ou superior, com 04 entradas e 16 saídas;01 máquina geradora de fumaça com potência mínima de 3000w, com controle DMX ou superior, abastecidas com líquido específico e acompanhadas de 01 ventilador potentes e silenciosos; 02 Multi cabos específicos para transmissão de sinal DMX ou superior, com no mínimo 60m de comprimento; 01 sistema de  AC  com  capacidade  necessária  para  suprir  os
equipamentos de iluminação.
</t>
  </si>
  <si>
    <t>DIARIAS</t>
  </si>
  <si>
    <t>9770</t>
  </si>
  <si>
    <t>17678</t>
  </si>
  <si>
    <t>0005</t>
  </si>
  <si>
    <t>LOCAÇAO DE SOM PROFISSIONAL MEDIO PORTE: torres de PA “LR”com 12 caixas de cada lado tipo LINE equipadas com dois alto-falantes de 12 polegadas, dois drivers, 40 caixas SUB GRAVE com dois alto-falantes de 18 polegadas, 08,Processador de 5 vias stéreo, Racks de amplificação para as caixas acústicas de P.A. acima,contendo CADA: 01 canal de amplificador de potência  para graves de no mínimo balanceadas. 01 canal de amplificador de potência para médio e médios graves de no mínimo 5400w rms com carga de 2W; com entradas balanceadas. 01 canal de amplificador de potência para e agudos de no mínimo 1400w rms com carga de 2W; com entradas balanceadas. 02 canais de processadores ou de crossovers ativo de no mínimo 04 vias, compatíveis com as caixas utilizadas no sistema de P.A.; com entradas e saídas balanceadas.  02 canais de equalizadores gráficos de 1/3 de oitavas (31 bandas), com filtros de Q constante e atuação de + e – 15db; com entradas e saídas balanceadas. 01 mesa de mixagem digital DE 48 com no mínimo as seguintes características: 48 canais de entrada com (mic/line, ganho, pad, 48v, insert) por canal. 03 bandas de equalização (graves e agudos shelving e médios semiparamétricos por canal de entrada. 01 filtro de graves (hi-pass) por canal de entrada. 08 mix auxiliares pré/pós fader, balanceadas. 16 sub grupos endereçáveis. 02 saídas máster L e R, balanceadas. 48 canais de compressores de áudio com controles de threshold, atack, release, ratio,gain. 48 canais de noisegates com controles de threshold,release, rangee filtros variáveis de freqüências low e hi.  8 processadores digital de multi efeitos, estéreo. 01 aparelhode reprodução de cd/dvd/mp3. 01 MESA DIGITAL</t>
  </si>
  <si>
    <t>9771</t>
  </si>
  <si>
    <t>9778</t>
  </si>
  <si>
    <t>0006</t>
  </si>
  <si>
    <t>LOCAÇÃO DE ARENA DE RODEIO: COM 04 BRETES, ILUMINAÇÃO, CURRAL DE FUNDO E EMBARCADOR. A MESMA DEVERA TER ART. OBSERVAÇÃO: A DURAÇÃO DO EVENTO É DE DOIS DIAS, A MESMA SERA UTILIZADA DURANTE TODA A REALIZAÇÃO DO EVENTO.</t>
  </si>
  <si>
    <t>9772</t>
  </si>
  <si>
    <t>9779</t>
  </si>
  <si>
    <t>0007</t>
  </si>
  <si>
    <t>LOCAÇÃO DE ARQUIBANCADAS: COMPRIMENTO 70M, COM 6 TABUAS CADA. A MESMA DEVERA TER ART.
OBSERVAÇÃO: A DURAÇÃO DO EVENTO É DE DOIS DIAS, A MESMA SERA UTILIZADA DURANTE TODA A REALIZAÇÃO DO EVENTO.</t>
  </si>
  <si>
    <t>9773</t>
  </si>
  <si>
    <t>14815</t>
  </si>
  <si>
    <t>0008</t>
  </si>
  <si>
    <t>LOCAÇÃO DE BARRACA CHAPEU DE BRUCHA 3X3: NA COR BRANCA, TAMANHO 3X3 MTS, ESTRUTURA EM METALON PINTADO, TETO PIRAMIDAL, BALCAO EM MADEIRA, COBERTURA DE TETO E FECHAMENTOS LATERAIS INFERIORES EM LONA ANTI- INCENDIO.</t>
  </si>
  <si>
    <t>DIARIA</t>
  </si>
  <si>
    <t>9774</t>
  </si>
  <si>
    <t>14806</t>
  </si>
  <si>
    <t>0009</t>
  </si>
  <si>
    <t>LOCAÇÃO DE BOIADA APROPRIADA PARA REALIZAÇÃO DE RODEIO: OS MESMOS DEVERÃO SER TREINADOS PARA MONTARIAS, E COM TODOS ATESTADOS EXIGIDOS PELO IMA VALIDOS NA DATA DE REALIZAÇÃO DO EVENTO.</t>
  </si>
  <si>
    <t>9775</t>
  </si>
  <si>
    <t>9720</t>
  </si>
  <si>
    <t>0010</t>
  </si>
  <si>
    <t>LOCAÇÃO DE GRUPO GERADOR: DE ENERGIA A DIESEL, 250KWA`S OU SUPERIOR, SILENCIADO, TRIFASICO COM ATERRAMENTO, MODULO GABINADO COM QUADRO DE DISTRIBUIÇAO, PARA FORNECIMENTO DE ENERGIA ELETRICA ESTABILIZADA PARA USO DE 10 HORAS DIARIAS DEVIDAMENTE ABASTECIDO.</t>
  </si>
  <si>
    <t>9776</t>
  </si>
  <si>
    <t>19046</t>
  </si>
  <si>
    <t>0011</t>
  </si>
  <si>
    <t>LOCAÇÃO DE INSUMOS -:  para atendimento ao projeto de prevenção de incêndio, compreendendo: 15 luminárias de emergência, 10 extintores de incêndio abc e duas placas m1 e m2 a serem instalados, 06 faixas de saídas de emergência, para um período de 02 dias.</t>
  </si>
  <si>
    <t>Unidade</t>
  </si>
  <si>
    <t>9777</t>
  </si>
  <si>
    <t>8342</t>
  </si>
  <si>
    <t>0012</t>
  </si>
  <si>
    <t>LOCAÇÃO DE PALCO (MEDIO PORTE): Palco em estruturas de alumínio, com perfil Q30 (BOX TRUSS), com medidas de 10 metros de frente, 8 metros de profundidade, cobertura em duas águas com 6 metros de altura; revestida com lona anti-chamas, piso com 2 metros de altura e guarda corpo, uma escada com padrões de segurança, e 01 (um) camarim medindo 4x4 metros em material lonil anti chamas e teto piramidal. Contendo o mínimo de 02 (dois extintores de incêndio.</t>
  </si>
  <si>
    <t>15193</t>
  </si>
  <si>
    <t>0013</t>
  </si>
  <si>
    <t>LOCAÇÃO DE TENDAS 6X6:: LOCAÇÃO DETENDA PROFISSIONAL, TAMANHO 6X6 MTS, ESTRUTURA EM METALON PINTADO, LONA ANTI-CHAMA COR BRANCA.</t>
  </si>
  <si>
    <t>14816</t>
  </si>
  <si>
    <t>0014</t>
  </si>
  <si>
    <t>PREMIAÇÃO DE RODEIO NO VALOR DE 3.000,00(TRÊS MIL REAIS)</t>
  </si>
  <si>
    <t>9780</t>
  </si>
  <si>
    <t>19041</t>
  </si>
  <si>
    <t>0015</t>
  </si>
  <si>
    <t xml:space="preserve">SEGURO DE VIDA: 16 PEÕES, 02 PALHAÇOS SALVA VIDAS, 01 AUXILIAR DE PISTA, 01 LOCUTOR, 01 JUIZ, </t>
  </si>
  <si>
    <t>9781</t>
  </si>
  <si>
    <t>14812</t>
  </si>
  <si>
    <t>0016</t>
  </si>
  <si>
    <t>SERVIÇOS DE AUXILIAR DE PISTA DE RODEIO</t>
  </si>
  <si>
    <t>9782</t>
  </si>
  <si>
    <t>15666</t>
  </si>
  <si>
    <t>0017</t>
  </si>
  <si>
    <t>SERVIÇOS DE BRIGADISTA ESPECIALIZADO EM PRIMEIROS SOCORROS</t>
  </si>
  <si>
    <t>9783</t>
  </si>
  <si>
    <t>14809</t>
  </si>
  <si>
    <t>0018</t>
  </si>
  <si>
    <t>SERVIÇOS DE JUIZ ESPECIALIZADO NO JULGAMENTO DE RODEIO</t>
  </si>
  <si>
    <t>9784</t>
  </si>
  <si>
    <t>14807</t>
  </si>
  <si>
    <t>0019</t>
  </si>
  <si>
    <t>SERVIÇOS DE LOCUTOR PROFISSIONAL EM NARRAÇÃO DE RODEIO</t>
  </si>
  <si>
    <t>9785</t>
  </si>
  <si>
    <t>14808</t>
  </si>
  <si>
    <t>0020</t>
  </si>
  <si>
    <t>SERVIÇOS DE LOCUÇÃO PROFISSIONAL EM CHAMADAS E APRESENTAÇÃO EM PALCOS.</t>
  </si>
  <si>
    <t>9786</t>
  </si>
  <si>
    <t>14810</t>
  </si>
  <si>
    <t>0021</t>
  </si>
  <si>
    <t>SERVIÇOS DE PALHAÇO SALVA VIDAS - INDIVIDUO 1</t>
  </si>
  <si>
    <t>9787</t>
  </si>
  <si>
    <t>14811</t>
  </si>
  <si>
    <t>0022</t>
  </si>
  <si>
    <t>SERVIÇOS DE PALHAÇO SALVA VIDAS - INDIVIDUO 2</t>
  </si>
  <si>
    <t>9788</t>
  </si>
  <si>
    <t>9884</t>
  </si>
  <si>
    <t>0023</t>
  </si>
  <si>
    <t>SERVIÇOS DE SEGURANÇA DESARMADA</t>
  </si>
  <si>
    <t>9789</t>
  </si>
  <si>
    <t>13725</t>
  </si>
  <si>
    <t>0024</t>
  </si>
  <si>
    <t>TROFEU PERSONALIZADO(ARTE FORNECIDA PELO MUNICIPIO): EM MADEIRA E PLASTICO PARA PREMIAÇÃO DOS PARTICIPANTES.</t>
  </si>
  <si>
    <t>9790</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</si>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</sst>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4" t="s">
        <v>0</v>
      </c>
      <c r="I15" s="10" t="s">
        <v>35</v>
      </c>
      <c r="J15" s="13" t="s">
        <v>0</v>
      </c>
      <c r="K15" s="9">
        <f>SUM(G15:G15)</f>
        <v>0</v>
      </c>
    </row>
    <row r="16" spans="1:11" ht="12.75">
      <c r="A16" s="10" t="s">
        <v>36</v>
      </c>
      <c r="B16" s="10" t="s">
        <v>37</v>
      </c>
      <c r="C16" s="7" t="s">
        <v>38</v>
      </c>
      <c r="D16" s="7" t="s">
        <v>34</v>
      </c>
      <c r="E16" s="9">
        <v>1</v>
      </c>
      <c r="F16" s="11">
        <v>0</v>
      </c>
      <c r="G16" s="9">
        <f>ROUND(SUM(E16*F16),2)</f>
        <v>0</v>
      </c>
      <c r="H16" s="14" t="s">
        <v>0</v>
      </c>
      <c r="I16" s="10" t="s">
        <v>39</v>
      </c>
      <c r="J16" s="13" t="s">
        <v>0</v>
      </c>
      <c r="K16" s="9">
        <f>SUM(G16:G16)</f>
        <v>0</v>
      </c>
    </row>
    <row r="17" spans="1:11" ht="12.75">
      <c r="A17" s="10" t="s">
        <v>40</v>
      </c>
      <c r="B17" s="10" t="s">
        <v>41</v>
      </c>
      <c r="C17" s="7" t="s">
        <v>42</v>
      </c>
      <c r="D17" s="7" t="s">
        <v>43</v>
      </c>
      <c r="E17" s="9">
        <v>200</v>
      </c>
      <c r="F17" s="11">
        <v>0</v>
      </c>
      <c r="G17" s="9">
        <f>ROUND(SUM(E17*F17),2)</f>
        <v>0</v>
      </c>
      <c r="H17" s="14" t="s">
        <v>0</v>
      </c>
      <c r="I17" s="10" t="s">
        <v>44</v>
      </c>
      <c r="J17" s="13" t="s">
        <v>0</v>
      </c>
      <c r="K17" s="9">
        <f>SUM(G17:G17)</f>
        <v>0</v>
      </c>
    </row>
    <row r="18" spans="1:11" ht="12.75">
      <c r="A18" s="10" t="s">
        <v>45</v>
      </c>
      <c r="B18" s="10" t="s">
        <v>46</v>
      </c>
      <c r="C18" s="7" t="s">
        <v>47</v>
      </c>
      <c r="D18" s="7" t="s">
        <v>48</v>
      </c>
      <c r="E18" s="9">
        <v>2</v>
      </c>
      <c r="F18" s="11">
        <v>0</v>
      </c>
      <c r="G18" s="9">
        <f>ROUND(SUM(E18*F18),2)</f>
        <v>0</v>
      </c>
      <c r="H18" s="14" t="s">
        <v>0</v>
      </c>
      <c r="I18" s="10" t="s">
        <v>49</v>
      </c>
      <c r="J18" s="13" t="s">
        <v>0</v>
      </c>
      <c r="K18" s="9">
        <f>SUM(G18:G18)</f>
        <v>0</v>
      </c>
    </row>
    <row r="19" spans="1:11" ht="12.75">
      <c r="A19" s="10" t="s">
        <v>50</v>
      </c>
      <c r="B19" s="10" t="s">
        <v>51</v>
      </c>
      <c r="C19" s="7" t="s">
        <v>52</v>
      </c>
      <c r="D19" s="7" t="s">
        <v>48</v>
      </c>
      <c r="E19" s="9">
        <v>2</v>
      </c>
      <c r="F19" s="11">
        <v>0</v>
      </c>
      <c r="G19" s="9">
        <f>ROUND(SUM(E19*F19),2)</f>
        <v>0</v>
      </c>
      <c r="H19" s="14" t="s">
        <v>0</v>
      </c>
      <c r="I19" s="10" t="s">
        <v>53</v>
      </c>
      <c r="J19" s="13" t="s">
        <v>0</v>
      </c>
      <c r="K19" s="9">
        <f>SUM(G19:G19)</f>
        <v>0</v>
      </c>
    </row>
    <row r="20" spans="1:11" ht="12.75">
      <c r="A20" s="10" t="s">
        <v>54</v>
      </c>
      <c r="B20" s="10" t="s">
        <v>55</v>
      </c>
      <c r="C20" s="7" t="s">
        <v>56</v>
      </c>
      <c r="D20" s="7" t="s">
        <v>34</v>
      </c>
      <c r="E20" s="9">
        <v>1</v>
      </c>
      <c r="F20" s="11">
        <v>0</v>
      </c>
      <c r="G20" s="9">
        <f>ROUND(SUM(E20*F20),2)</f>
        <v>0</v>
      </c>
      <c r="H20" s="14" t="s">
        <v>0</v>
      </c>
      <c r="I20" s="10" t="s">
        <v>57</v>
      </c>
      <c r="J20" s="13" t="s">
        <v>0</v>
      </c>
      <c r="K20" s="9">
        <f>SUM(G20:G20)</f>
        <v>0</v>
      </c>
    </row>
    <row r="21" spans="1:11" ht="12.75">
      <c r="A21" s="10" t="s">
        <v>58</v>
      </c>
      <c r="B21" s="10" t="s">
        <v>59</v>
      </c>
      <c r="C21" s="7" t="s">
        <v>60</v>
      </c>
      <c r="D21" s="7" t="s">
        <v>34</v>
      </c>
      <c r="E21" s="9">
        <v>1</v>
      </c>
      <c r="F21" s="11">
        <v>0</v>
      </c>
      <c r="G21" s="9">
        <f>ROUND(SUM(E21*F21),2)</f>
        <v>0</v>
      </c>
      <c r="H21" s="14" t="s">
        <v>0</v>
      </c>
      <c r="I21" s="10" t="s">
        <v>61</v>
      </c>
      <c r="J21" s="13" t="s">
        <v>0</v>
      </c>
      <c r="K21" s="9">
        <f>SUM(G21:G21)</f>
        <v>0</v>
      </c>
    </row>
    <row r="22" spans="1:11" ht="12.75">
      <c r="A22" s="10" t="s">
        <v>62</v>
      </c>
      <c r="B22" s="10" t="s">
        <v>63</v>
      </c>
      <c r="C22" s="7" t="s">
        <v>64</v>
      </c>
      <c r="D22" s="7" t="s">
        <v>65</v>
      </c>
      <c r="E22" s="9">
        <v>10</v>
      </c>
      <c r="F22" s="11">
        <v>0</v>
      </c>
      <c r="G22" s="9">
        <f>ROUND(SUM(E22*F22),2)</f>
        <v>0</v>
      </c>
      <c r="H22" s="14" t="s">
        <v>0</v>
      </c>
      <c r="I22" s="10" t="s">
        <v>66</v>
      </c>
      <c r="J22" s="13" t="s">
        <v>0</v>
      </c>
      <c r="K22" s="9">
        <f>SUM(G22:G22)</f>
        <v>0</v>
      </c>
    </row>
    <row r="23" spans="1:11" ht="12.75">
      <c r="A23" s="10" t="s">
        <v>67</v>
      </c>
      <c r="B23" s="10" t="s">
        <v>68</v>
      </c>
      <c r="C23" s="7" t="s">
        <v>69</v>
      </c>
      <c r="D23" s="7" t="s">
        <v>34</v>
      </c>
      <c r="E23" s="9">
        <v>16</v>
      </c>
      <c r="F23" s="11">
        <v>0</v>
      </c>
      <c r="G23" s="9">
        <f>ROUND(SUM(E23*F23),2)</f>
        <v>0</v>
      </c>
      <c r="H23" s="14" t="s">
        <v>0</v>
      </c>
      <c r="I23" s="10" t="s">
        <v>70</v>
      </c>
      <c r="J23" s="13" t="s">
        <v>0</v>
      </c>
      <c r="K23" s="9">
        <f>SUM(G23:G23)</f>
        <v>0</v>
      </c>
    </row>
    <row r="24" spans="1:11" ht="12.75">
      <c r="A24" s="10" t="s">
        <v>71</v>
      </c>
      <c r="B24" s="10" t="s">
        <v>72</v>
      </c>
      <c r="C24" s="7" t="s">
        <v>73</v>
      </c>
      <c r="D24" s="7" t="s">
        <v>65</v>
      </c>
      <c r="E24" s="9">
        <v>2</v>
      </c>
      <c r="F24" s="11">
        <v>0</v>
      </c>
      <c r="G24" s="9">
        <f>ROUND(SUM(E24*F24),2)</f>
        <v>0</v>
      </c>
      <c r="H24" s="14" t="s">
        <v>0</v>
      </c>
      <c r="I24" s="10" t="s">
        <v>74</v>
      </c>
      <c r="J24" s="13" t="s">
        <v>0</v>
      </c>
      <c r="K24" s="9">
        <f>SUM(G24:G24)</f>
        <v>0</v>
      </c>
    </row>
    <row r="25" spans="1:11" ht="12.75">
      <c r="A25" s="10" t="s">
        <v>75</v>
      </c>
      <c r="B25" s="10" t="s">
        <v>76</v>
      </c>
      <c r="C25" s="7" t="s">
        <v>77</v>
      </c>
      <c r="D25" s="7" t="s">
        <v>78</v>
      </c>
      <c r="E25" s="9">
        <v>1</v>
      </c>
      <c r="F25" s="11">
        <v>0</v>
      </c>
      <c r="G25" s="9">
        <f>ROUND(SUM(E25*F25),2)</f>
        <v>0</v>
      </c>
      <c r="H25" s="14" t="s">
        <v>0</v>
      </c>
      <c r="I25" s="10" t="s">
        <v>79</v>
      </c>
      <c r="J25" s="13" t="s">
        <v>0</v>
      </c>
      <c r="K25" s="9">
        <f>SUM(G25:G25)</f>
        <v>0</v>
      </c>
    </row>
    <row r="26" spans="1:11" ht="12.75">
      <c r="A26" s="10" t="s">
        <v>80</v>
      </c>
      <c r="B26" s="10" t="s">
        <v>81</v>
      </c>
      <c r="C26" s="7" t="s">
        <v>82</v>
      </c>
      <c r="D26" s="7" t="s">
        <v>65</v>
      </c>
      <c r="E26" s="9">
        <v>2</v>
      </c>
      <c r="F26" s="11">
        <v>0</v>
      </c>
      <c r="G26" s="9">
        <f>ROUND(SUM(E26*F26),2)</f>
        <v>0</v>
      </c>
      <c r="H26" s="14" t="s">
        <v>0</v>
      </c>
      <c r="I26" s="10" t="s">
        <v>54</v>
      </c>
      <c r="J26" s="13" t="s">
        <v>0</v>
      </c>
      <c r="K26" s="9">
        <f>SUM(G26:G26)</f>
        <v>0</v>
      </c>
    </row>
    <row r="27" spans="1:11" ht="12.75">
      <c r="A27" s="10" t="s">
        <v>83</v>
      </c>
      <c r="B27" s="10" t="s">
        <v>84</v>
      </c>
      <c r="C27" s="7" t="s">
        <v>85</v>
      </c>
      <c r="D27" s="7" t="s">
        <v>34</v>
      </c>
      <c r="E27" s="9">
        <v>4</v>
      </c>
      <c r="F27" s="11">
        <v>0</v>
      </c>
      <c r="G27" s="9">
        <f>ROUND(SUM(E27*F27),2)</f>
        <v>0</v>
      </c>
      <c r="H27" s="14" t="s">
        <v>0</v>
      </c>
      <c r="I27" s="10" t="s">
        <v>58</v>
      </c>
      <c r="J27" s="13" t="s">
        <v>0</v>
      </c>
      <c r="K27" s="9">
        <f>SUM(G27:G27)</f>
        <v>0</v>
      </c>
    </row>
    <row r="28" spans="1:11" ht="12.75">
      <c r="A28" s="10" t="s">
        <v>86</v>
      </c>
      <c r="B28" s="10" t="s">
        <v>87</v>
      </c>
      <c r="C28" s="7" t="s">
        <v>88</v>
      </c>
      <c r="D28" s="7" t="s">
        <v>34</v>
      </c>
      <c r="E28" s="9">
        <v>1</v>
      </c>
      <c r="F28" s="11">
        <v>0</v>
      </c>
      <c r="G28" s="9">
        <f>ROUND(SUM(E28*F28),2)</f>
        <v>0</v>
      </c>
      <c r="H28" s="14" t="s">
        <v>0</v>
      </c>
      <c r="I28" s="10" t="s">
        <v>89</v>
      </c>
      <c r="J28" s="13" t="s">
        <v>0</v>
      </c>
      <c r="K28" s="9">
        <f>SUM(G28:G28)</f>
        <v>0</v>
      </c>
    </row>
    <row r="29" spans="1:11" ht="12.75">
      <c r="A29" s="10" t="s">
        <v>90</v>
      </c>
      <c r="B29" s="10" t="s">
        <v>91</v>
      </c>
      <c r="C29" s="7" t="s">
        <v>92</v>
      </c>
      <c r="D29" s="7" t="s">
        <v>78</v>
      </c>
      <c r="E29" s="9">
        <v>1</v>
      </c>
      <c r="F29" s="11">
        <v>0</v>
      </c>
      <c r="G29" s="9">
        <f>ROUND(SUM(E29*F29),2)</f>
        <v>0</v>
      </c>
      <c r="H29" s="14" t="s">
        <v>0</v>
      </c>
      <c r="I29" s="10" t="s">
        <v>93</v>
      </c>
      <c r="J29" s="13" t="s">
        <v>0</v>
      </c>
      <c r="K29" s="9">
        <f>SUM(G29:G29)</f>
        <v>0</v>
      </c>
    </row>
    <row r="30" spans="1:11" ht="12.75">
      <c r="A30" s="10" t="s">
        <v>94</v>
      </c>
      <c r="B30" s="10" t="s">
        <v>95</v>
      </c>
      <c r="C30" s="7" t="s">
        <v>96</v>
      </c>
      <c r="D30" s="7" t="s">
        <v>65</v>
      </c>
      <c r="E30" s="9">
        <v>2</v>
      </c>
      <c r="F30" s="11">
        <v>0</v>
      </c>
      <c r="G30" s="9">
        <f>ROUND(SUM(E30*F30),2)</f>
        <v>0</v>
      </c>
      <c r="H30" s="14" t="s">
        <v>0</v>
      </c>
      <c r="I30" s="10" t="s">
        <v>97</v>
      </c>
      <c r="J30" s="13" t="s">
        <v>0</v>
      </c>
      <c r="K30" s="9">
        <f>SUM(G30:G30)</f>
        <v>0</v>
      </c>
    </row>
    <row r="31" spans="1:11" ht="12.75">
      <c r="A31" s="10" t="s">
        <v>98</v>
      </c>
      <c r="B31" s="10" t="s">
        <v>99</v>
      </c>
      <c r="C31" s="7" t="s">
        <v>100</v>
      </c>
      <c r="D31" s="7" t="s">
        <v>65</v>
      </c>
      <c r="E31" s="9">
        <v>10</v>
      </c>
      <c r="F31" s="11">
        <v>0</v>
      </c>
      <c r="G31" s="9">
        <f>ROUND(SUM(E31*F31),2)</f>
        <v>0</v>
      </c>
      <c r="H31" s="14" t="s">
        <v>0</v>
      </c>
      <c r="I31" s="10" t="s">
        <v>101</v>
      </c>
      <c r="J31" s="13" t="s">
        <v>0</v>
      </c>
      <c r="K31" s="9">
        <f>SUM(G31:G31)</f>
        <v>0</v>
      </c>
    </row>
    <row r="32" spans="1:11" ht="12.75">
      <c r="A32" s="10" t="s">
        <v>102</v>
      </c>
      <c r="B32" s="10" t="s">
        <v>103</v>
      </c>
      <c r="C32" s="7" t="s">
        <v>104</v>
      </c>
      <c r="D32" s="7" t="s">
        <v>65</v>
      </c>
      <c r="E32" s="9">
        <v>2</v>
      </c>
      <c r="F32" s="11">
        <v>0</v>
      </c>
      <c r="G32" s="9">
        <f>ROUND(SUM(E32*F32),2)</f>
        <v>0</v>
      </c>
      <c r="H32" s="14" t="s">
        <v>0</v>
      </c>
      <c r="I32" s="10" t="s">
        <v>105</v>
      </c>
      <c r="J32" s="13" t="s">
        <v>0</v>
      </c>
      <c r="K32" s="9">
        <f>SUM(G32:G32)</f>
        <v>0</v>
      </c>
    </row>
    <row r="33" spans="1:11" ht="12.75">
      <c r="A33" s="10" t="s">
        <v>106</v>
      </c>
      <c r="B33" s="10" t="s">
        <v>107</v>
      </c>
      <c r="C33" s="7" t="s">
        <v>108</v>
      </c>
      <c r="D33" s="7" t="s">
        <v>65</v>
      </c>
      <c r="E33" s="9">
        <v>2</v>
      </c>
      <c r="F33" s="11">
        <v>0</v>
      </c>
      <c r="G33" s="9">
        <f>ROUND(SUM(E33*F33),2)</f>
        <v>0</v>
      </c>
      <c r="H33" s="14" t="s">
        <v>0</v>
      </c>
      <c r="I33" s="10" t="s">
        <v>109</v>
      </c>
      <c r="J33" s="13" t="s">
        <v>0</v>
      </c>
      <c r="K33" s="9">
        <f>SUM(G33:G33)</f>
        <v>0</v>
      </c>
    </row>
    <row r="34" spans="1:11" ht="12.75">
      <c r="A34" s="10" t="s">
        <v>110</v>
      </c>
      <c r="B34" s="10" t="s">
        <v>111</v>
      </c>
      <c r="C34" s="7" t="s">
        <v>112</v>
      </c>
      <c r="D34" s="7" t="s">
        <v>65</v>
      </c>
      <c r="E34" s="9">
        <v>2</v>
      </c>
      <c r="F34" s="11">
        <v>0</v>
      </c>
      <c r="G34" s="9">
        <f>ROUND(SUM(E34*F34),2)</f>
        <v>0</v>
      </c>
      <c r="H34" s="14" t="s">
        <v>0</v>
      </c>
      <c r="I34" s="10" t="s">
        <v>113</v>
      </c>
      <c r="J34" s="13" t="s">
        <v>0</v>
      </c>
      <c r="K34" s="9">
        <f>SUM(G34:G34)</f>
        <v>0</v>
      </c>
    </row>
    <row r="35" spans="1:11" ht="12.75">
      <c r="A35" s="10" t="s">
        <v>114</v>
      </c>
      <c r="B35" s="10" t="s">
        <v>115</v>
      </c>
      <c r="C35" s="7" t="s">
        <v>116</v>
      </c>
      <c r="D35" s="7" t="s">
        <v>65</v>
      </c>
      <c r="E35" s="9">
        <v>2</v>
      </c>
      <c r="F35" s="11">
        <v>0</v>
      </c>
      <c r="G35" s="9">
        <f>ROUND(SUM(E35*F35),2)</f>
        <v>0</v>
      </c>
      <c r="H35" s="14" t="s">
        <v>0</v>
      </c>
      <c r="I35" s="10" t="s">
        <v>117</v>
      </c>
      <c r="J35" s="13" t="s">
        <v>0</v>
      </c>
      <c r="K35" s="9">
        <f>SUM(G35:G35)</f>
        <v>0</v>
      </c>
    </row>
    <row r="36" spans="1:11" ht="12.75">
      <c r="A36" s="10" t="s">
        <v>118</v>
      </c>
      <c r="B36" s="10" t="s">
        <v>119</v>
      </c>
      <c r="C36" s="7" t="s">
        <v>120</v>
      </c>
      <c r="D36" s="7" t="s">
        <v>65</v>
      </c>
      <c r="E36" s="9">
        <v>2</v>
      </c>
      <c r="F36" s="11">
        <v>0</v>
      </c>
      <c r="G36" s="9">
        <f>ROUND(SUM(E36*F36),2)</f>
        <v>0</v>
      </c>
      <c r="H36" s="14" t="s">
        <v>0</v>
      </c>
      <c r="I36" s="10" t="s">
        <v>121</v>
      </c>
      <c r="J36" s="13" t="s">
        <v>0</v>
      </c>
      <c r="K36" s="9">
        <f>SUM(G36:G36)</f>
        <v>0</v>
      </c>
    </row>
    <row r="37" spans="1:11" ht="12.75">
      <c r="A37" s="10" t="s">
        <v>122</v>
      </c>
      <c r="B37" s="10" t="s">
        <v>123</v>
      </c>
      <c r="C37" s="7" t="s">
        <v>124</v>
      </c>
      <c r="D37" s="7" t="s">
        <v>48</v>
      </c>
      <c r="E37" s="9">
        <v>20</v>
      </c>
      <c r="F37" s="11">
        <v>0</v>
      </c>
      <c r="G37" s="9">
        <f>ROUND(SUM(E37*F37),2)</f>
        <v>0</v>
      </c>
      <c r="H37" s="14" t="s">
        <v>0</v>
      </c>
      <c r="I37" s="10" t="s">
        <v>125</v>
      </c>
      <c r="J37" s="13" t="s">
        <v>0</v>
      </c>
      <c r="K37" s="9">
        <f>SUM(G37:G37)</f>
        <v>0</v>
      </c>
    </row>
    <row r="38" spans="1:11" ht="12.75">
      <c r="A38" s="10" t="s">
        <v>126</v>
      </c>
      <c r="B38" s="10" t="s">
        <v>127</v>
      </c>
      <c r="C38" s="7" t="s">
        <v>128</v>
      </c>
      <c r="D38" s="7" t="s">
        <v>34</v>
      </c>
      <c r="E38" s="9">
        <v>50</v>
      </c>
      <c r="F38" s="11">
        <v>0</v>
      </c>
      <c r="G38" s="9">
        <f>ROUND(SUM(E38*F38),2)</f>
        <v>0</v>
      </c>
      <c r="H38" s="14" t="s">
        <v>0</v>
      </c>
      <c r="I38" s="10" t="s">
        <v>129</v>
      </c>
      <c r="J38" s="13" t="s">
        <v>0</v>
      </c>
      <c r="K38" s="9">
        <f>SUM(G38:G38)</f>
        <v>0</v>
      </c>
    </row>
    <row r="40" spans="6:7" ht="12.75">
      <c r="F40" s="15" t="s">
        <v>130</v>
      </c>
      <c r="G40" s="9">
        <f>SUM(G9:G38)</f>
        <v>0</v>
      </c>
    </row>
    <row r="43" spans="2:4" ht="12.75">
      <c r="B43" s="16" t="s">
        <v>131</v>
      </c>
      <c r="D43" s="19" t="s">
        <v>132</v>
      </c>
    </row>
    <row r="45" ht="12.75">
      <c r="B45" s="20" t="s">
        <v>133</v>
      </c>
    </row>
    <row r="47" spans="2:3" ht="39.75" customHeight="1">
      <c r="B47" s="3" t="s">
        <v>134</v>
      </c>
      <c r="C47" s="3" t="s">
        <v>135</v>
      </c>
    </row>
    <row r="50" ht="12.75">
      <c r="B50" s="17" t="s">
        <v>136</v>
      </c>
    </row>
    <row r="51" ht="12.75">
      <c r="B51" s="18" t="s">
        <v>137</v>
      </c>
    </row>
    <row r="56" ht="12.75"/>
    <row r="5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3:C43"/>
    <mergeCell ref="D43:K43"/>
    <mergeCell ref="B45:K45"/>
    <mergeCell ref="C47:K47"/>
    <mergeCell ref="B50:K50"/>
    <mergeCell ref="B51:K5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